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Delli530\Downloads\"/>
    </mc:Choice>
  </mc:AlternateContent>
  <bookViews>
    <workbookView xWindow="0" yWindow="0" windowWidth="25200" windowHeight="11385"/>
  </bookViews>
  <sheets>
    <sheet name="DATA" sheetId="1" r:id="rId1"/>
    <sheet name="Sheet1" sheetId="4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B1" i="4" l="1"/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B337" i="1"/>
  <c r="C337" i="1"/>
  <c r="E337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2" i="1"/>
  <c r="C2" i="1"/>
</calcChain>
</file>

<file path=xl/sharedStrings.xml><?xml version="1.0" encoding="utf-8"?>
<sst xmlns="http://schemas.openxmlformats.org/spreadsheetml/2006/main" count="6" uniqueCount="6">
  <si>
    <t>Datum</t>
  </si>
  <si>
    <t>Weeknummer</t>
  </si>
  <si>
    <t>Dag</t>
  </si>
  <si>
    <t>Maand</t>
  </si>
  <si>
    <t>Kwartaal</t>
  </si>
  <si>
    <t>Eerste maandag 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</si>
</sst>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NumberFormat="1"/>
    <xf numFmtId="0" fontId="1" fillId="0" borderId="0" xfId="0" applyFont="1"/>
  </cellXfs>
  <cellStyles count="1">
    <cellStyle name="Normal" xfId="0" builtinId="0"/>
  </cellStyles>
  <dxfs count="7"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164" formatCode="d/m/yyyy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6"/>
      <tableStyleElement type="headerRow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1" displayName="Tabel1" ref="A1:F367" totalsRowShown="0">
  <autoFilter ref="A1:F367"/>
  <tableColumns count="6">
    <tableColumn id="1" name="Datum" dataDxfId="4"/>
    <tableColumn id="2" name="Dag" dataDxfId="3">
      <calculatedColumnFormula>CHOOSE(WEEKDAY(A2,2),"maandag","dinsdag","woensdag","donderdag","vrijdag","zaterdag","zondag")</calculatedColumnFormula>
    </tableColumn>
    <tableColumn id="3" name="Weeknummer">
      <calculatedColumnFormula>WEEKNUM(A2,21)</calculatedColumnFormula>
    </tableColumn>
    <tableColumn id="4" name="Maand" dataDxfId="2">
      <calculatedColumnFormula>CHOOSE(MONTH(Tabel1[[#This Row],[Datum]]),"januari","februari","maart","april","mei","juni","juli","augustus","september","oktober","november","december")</calculatedColumnFormula>
    </tableColumn>
    <tableColumn id="5" name="Kwartaal" dataDxfId="1">
      <calculatedColumnFormula>"Q "&amp;ROUNDUP(MONTH(Tabel1[[#This Row],[Datum]])/3,0)</calculatedColumnFormula>
    </tableColumn>
    <tableColumn id="8" name="Eerste maandag maand" dataDxfId="0">
      <calculatedColumnFormula>Tabel1[[#This Row],[Datum]]-(DAY(Tabel1[[#This Row],[Datum]]))+CHOOSE(WEEKDAY(Tabel1[[#This Row],[Datum]]-DAY(Tabel1[[#This Row],[Datum]]),2),7,6,5,4,3,2,1)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7"/>
  <sheetViews>
    <sheetView tabSelected="1" workbookViewId="0">
      <selection activeCell="G1" sqref="G1:G1048576"/>
    </sheetView>
  </sheetViews>
  <sheetFormatPr defaultRowHeight="15" x14ac:dyDescent="0.25"/>
  <cols>
    <col min="1" max="1" width="14.42578125" customWidth="1"/>
    <col min="2" max="2" width="11.7109375" customWidth="1"/>
    <col min="3" max="3" width="16" customWidth="1"/>
    <col min="4" max="4" width="10.5703125" bestFit="1" customWidth="1"/>
    <col min="5" max="5" width="11" bestFit="1" customWidth="1"/>
    <col min="6" max="6" width="24.140625" bestFit="1" customWidth="1"/>
    <col min="11" max="11" width="12.85546875" customWidth="1"/>
    <col min="12" max="12" width="13.28515625" customWidth="1"/>
  </cols>
  <sheetData>
    <row r="1" spans="1:6" x14ac:dyDescent="0.25">
      <c r="A1" t="s">
        <v>0</v>
      </c>
      <c r="B1" t="s">
        <v>2</v>
      </c>
      <c r="C1" t="s">
        <v>1</v>
      </c>
      <c r="D1" t="s">
        <v>3</v>
      </c>
      <c r="E1" t="s">
        <v>4</v>
      </c>
      <c r="F1" t="s">
        <v>5</v>
      </c>
    </row>
    <row r="2" spans="1:6" ht="15.75" x14ac:dyDescent="0.3">
      <c r="A2" s="1">
        <v>42370</v>
      </c>
      <c r="B2" s="2" t="str">
        <f>CHOOSE(WEEKDAY(A2,2),"maandag","dinsdag","woensdag","donderdag","vrijdag","zaterdag","zondag")</f>
        <v>vrijdag</v>
      </c>
      <c r="C2">
        <f>WEEKNUM(A2,21)</f>
        <v>53</v>
      </c>
      <c r="D2" t="str">
        <f>CHOOSE(MONTH(Tabel1[[#This Row],[Datum]]),"januari","februari","maart","april","mei","juni","juli","augustus","september","oktober","november","december")</f>
        <v>januari</v>
      </c>
      <c r="E2" s="3" t="str">
        <f>"Q "&amp;ROUNDUP(MONTH(Tabel1[[#This Row],[Datum]])/3,0)</f>
        <v>Q 1</v>
      </c>
      <c r="F2" s="1">
        <f>Tabel1[[#This Row],[Datum]]-(DAY(Tabel1[[#This Row],[Datum]]))+CHOOSE(WEEKDAY(Tabel1[[#This Row],[Datum]]-DAY(Tabel1[[#This Row],[Datum]]),2),7,6,5,4,3,2,1)</f>
        <v>42373</v>
      </c>
    </row>
    <row r="3" spans="1:6" x14ac:dyDescent="0.25">
      <c r="A3" s="1">
        <v>42371</v>
      </c>
      <c r="B3" s="2" t="str">
        <f t="shared" ref="B3:B66" si="0">CHOOSE(WEEKDAY(A3,2),"maandag","dinsdag","woensdag","donderdag","vrijdag","zaterdag","zondag")</f>
        <v>zaterdag</v>
      </c>
      <c r="C3">
        <f t="shared" ref="C3:C66" si="1">WEEKNUM(A3,21)</f>
        <v>53</v>
      </c>
      <c r="D3" t="str">
        <f>CHOOSE(MONTH(Tabel1[[#This Row],[Datum]]),"januari","februari","maart","april","mei","juni","juli","augustus","september","oktober","november","december")</f>
        <v>januari</v>
      </c>
      <c r="E3" t="str">
        <f>"Q "&amp;ROUNDUP(MONTH(Tabel1[[#This Row],[Datum]])/3,0)</f>
        <v>Q 1</v>
      </c>
      <c r="F3" s="1">
        <f>Tabel1[[#This Row],[Datum]]-(DAY(Tabel1[[#This Row],[Datum]]))+CHOOSE(WEEKDAY(Tabel1[[#This Row],[Datum]]-DAY(Tabel1[[#This Row],[Datum]]),2),7,6,5,4,3,2,1)</f>
        <v>42373</v>
      </c>
    </row>
    <row r="4" spans="1:6" x14ac:dyDescent="0.25">
      <c r="A4" s="1">
        <v>42372</v>
      </c>
      <c r="B4" s="2" t="str">
        <f t="shared" si="0"/>
        <v>zondag</v>
      </c>
      <c r="C4">
        <f t="shared" si="1"/>
        <v>53</v>
      </c>
      <c r="D4" t="str">
        <f>CHOOSE(MONTH(Tabel1[[#This Row],[Datum]]),"januari","februari","maart","april","mei","juni","juli","augustus","september","oktober","november","december")</f>
        <v>januari</v>
      </c>
      <c r="E4" t="str">
        <f>"Q "&amp;ROUNDUP(MONTH(Tabel1[[#This Row],[Datum]])/3,0)</f>
        <v>Q 1</v>
      </c>
      <c r="F4" s="1">
        <f>Tabel1[[#This Row],[Datum]]-(DAY(Tabel1[[#This Row],[Datum]]))+CHOOSE(WEEKDAY(Tabel1[[#This Row],[Datum]]-DAY(Tabel1[[#This Row],[Datum]]),2),7,6,5,4,3,2,1)</f>
        <v>42373</v>
      </c>
    </row>
    <row r="5" spans="1:6" x14ac:dyDescent="0.25">
      <c r="A5" s="1">
        <v>42373</v>
      </c>
      <c r="B5" s="2" t="str">
        <f t="shared" si="0"/>
        <v>maandag</v>
      </c>
      <c r="C5">
        <f t="shared" si="1"/>
        <v>1</v>
      </c>
      <c r="D5" t="str">
        <f>CHOOSE(MONTH(Tabel1[[#This Row],[Datum]]),"januari","februari","maart","april","mei","juni","juli","augustus","september","oktober","november","december")</f>
        <v>januari</v>
      </c>
      <c r="E5" t="str">
        <f>"Q "&amp;ROUNDUP(MONTH(Tabel1[[#This Row],[Datum]])/3,0)</f>
        <v>Q 1</v>
      </c>
      <c r="F5" s="1">
        <f>Tabel1[[#This Row],[Datum]]-(DAY(Tabel1[[#This Row],[Datum]]))+CHOOSE(WEEKDAY(Tabel1[[#This Row],[Datum]]-DAY(Tabel1[[#This Row],[Datum]]),2),7,6,5,4,3,2,1)</f>
        <v>42373</v>
      </c>
    </row>
    <row r="6" spans="1:6" x14ac:dyDescent="0.25">
      <c r="A6" s="1">
        <v>42374</v>
      </c>
      <c r="B6" s="2" t="str">
        <f t="shared" si="0"/>
        <v>dinsdag</v>
      </c>
      <c r="C6">
        <f t="shared" si="1"/>
        <v>1</v>
      </c>
      <c r="D6" t="str">
        <f>CHOOSE(MONTH(Tabel1[[#This Row],[Datum]]),"januari","februari","maart","april","mei","juni","juli","augustus","september","oktober","november","december")</f>
        <v>januari</v>
      </c>
      <c r="E6" t="str">
        <f>"Q "&amp;ROUNDUP(MONTH(Tabel1[[#This Row],[Datum]])/3,0)</f>
        <v>Q 1</v>
      </c>
      <c r="F6" s="1">
        <f>Tabel1[[#This Row],[Datum]]-(DAY(Tabel1[[#This Row],[Datum]]))+CHOOSE(WEEKDAY(Tabel1[[#This Row],[Datum]]-DAY(Tabel1[[#This Row],[Datum]]),2),7,6,5,4,3,2,1)</f>
        <v>42373</v>
      </c>
    </row>
    <row r="7" spans="1:6" x14ac:dyDescent="0.25">
      <c r="A7" s="1">
        <v>42375</v>
      </c>
      <c r="B7" s="2" t="str">
        <f t="shared" si="0"/>
        <v>woensdag</v>
      </c>
      <c r="C7">
        <f t="shared" si="1"/>
        <v>1</v>
      </c>
      <c r="D7" t="str">
        <f>CHOOSE(MONTH(Tabel1[[#This Row],[Datum]]),"januari","februari","maart","april","mei","juni","juli","augustus","september","oktober","november","december")</f>
        <v>januari</v>
      </c>
      <c r="E7" t="str">
        <f>"Q "&amp;ROUNDUP(MONTH(Tabel1[[#This Row],[Datum]])/3,0)</f>
        <v>Q 1</v>
      </c>
      <c r="F7" s="1">
        <f>Tabel1[[#This Row],[Datum]]-(DAY(Tabel1[[#This Row],[Datum]]))+CHOOSE(WEEKDAY(Tabel1[[#This Row],[Datum]]-DAY(Tabel1[[#This Row],[Datum]]),2),7,6,5,4,3,2,1)</f>
        <v>42373</v>
      </c>
    </row>
    <row r="8" spans="1:6" x14ac:dyDescent="0.25">
      <c r="A8" s="1">
        <v>42376</v>
      </c>
      <c r="B8" s="2" t="str">
        <f t="shared" si="0"/>
        <v>donderdag</v>
      </c>
      <c r="C8">
        <f t="shared" si="1"/>
        <v>1</v>
      </c>
      <c r="D8" t="str">
        <f>CHOOSE(MONTH(Tabel1[[#This Row],[Datum]]),"januari","februari","maart","april","mei","juni","juli","augustus","september","oktober","november","december")</f>
        <v>januari</v>
      </c>
      <c r="E8" t="str">
        <f>"Q "&amp;ROUNDUP(MONTH(Tabel1[[#This Row],[Datum]])/3,0)</f>
        <v>Q 1</v>
      </c>
      <c r="F8" s="1">
        <f>Tabel1[[#This Row],[Datum]]-(DAY(Tabel1[[#This Row],[Datum]]))+CHOOSE(WEEKDAY(Tabel1[[#This Row],[Datum]]-DAY(Tabel1[[#This Row],[Datum]]),2),7,6,5,4,3,2,1)</f>
        <v>42373</v>
      </c>
    </row>
    <row r="9" spans="1:6" x14ac:dyDescent="0.25">
      <c r="A9" s="1">
        <v>42377</v>
      </c>
      <c r="B9" s="2" t="str">
        <f t="shared" si="0"/>
        <v>vrijdag</v>
      </c>
      <c r="C9">
        <f t="shared" si="1"/>
        <v>1</v>
      </c>
      <c r="D9" t="str">
        <f>CHOOSE(MONTH(Tabel1[[#This Row],[Datum]]),"januari","februari","maart","april","mei","juni","juli","augustus","september","oktober","november","december")</f>
        <v>januari</v>
      </c>
      <c r="E9" t="str">
        <f>"Q "&amp;ROUNDUP(MONTH(Tabel1[[#This Row],[Datum]])/3,0)</f>
        <v>Q 1</v>
      </c>
      <c r="F9" s="1">
        <f>Tabel1[[#This Row],[Datum]]-(DAY(Tabel1[[#This Row],[Datum]]))+CHOOSE(WEEKDAY(Tabel1[[#This Row],[Datum]]-DAY(Tabel1[[#This Row],[Datum]]),2),7,6,5,4,3,2,1)</f>
        <v>42373</v>
      </c>
    </row>
    <row r="10" spans="1:6" x14ac:dyDescent="0.25">
      <c r="A10" s="1">
        <v>42378</v>
      </c>
      <c r="B10" s="2" t="str">
        <f t="shared" si="0"/>
        <v>zaterdag</v>
      </c>
      <c r="C10">
        <f t="shared" si="1"/>
        <v>1</v>
      </c>
      <c r="D10" t="str">
        <f>CHOOSE(MONTH(Tabel1[[#This Row],[Datum]]),"januari","februari","maart","april","mei","juni","juli","augustus","september","oktober","november","december")</f>
        <v>januari</v>
      </c>
      <c r="E10" t="str">
        <f>"Q "&amp;ROUNDUP(MONTH(Tabel1[[#This Row],[Datum]])/3,0)</f>
        <v>Q 1</v>
      </c>
      <c r="F10" s="1">
        <f>Tabel1[[#This Row],[Datum]]-(DAY(Tabel1[[#This Row],[Datum]]))+CHOOSE(WEEKDAY(Tabel1[[#This Row],[Datum]]-DAY(Tabel1[[#This Row],[Datum]]),2),7,6,5,4,3,2,1)</f>
        <v>42373</v>
      </c>
    </row>
    <row r="11" spans="1:6" x14ac:dyDescent="0.25">
      <c r="A11" s="1">
        <v>42379</v>
      </c>
      <c r="B11" s="2" t="str">
        <f t="shared" si="0"/>
        <v>zondag</v>
      </c>
      <c r="C11">
        <f t="shared" si="1"/>
        <v>1</v>
      </c>
      <c r="D11" t="str">
        <f>CHOOSE(MONTH(Tabel1[[#This Row],[Datum]]),"januari","februari","maart","april","mei","juni","juli","augustus","september","oktober","november","december")</f>
        <v>januari</v>
      </c>
      <c r="E11" t="str">
        <f>"Q "&amp;ROUNDUP(MONTH(Tabel1[[#This Row],[Datum]])/3,0)</f>
        <v>Q 1</v>
      </c>
      <c r="F11" s="1">
        <f>Tabel1[[#This Row],[Datum]]-(DAY(Tabel1[[#This Row],[Datum]]))+CHOOSE(WEEKDAY(Tabel1[[#This Row],[Datum]]-DAY(Tabel1[[#This Row],[Datum]]),2),7,6,5,4,3,2,1)</f>
        <v>42373</v>
      </c>
    </row>
    <row r="12" spans="1:6" x14ac:dyDescent="0.25">
      <c r="A12" s="1">
        <v>42380</v>
      </c>
      <c r="B12" s="2" t="str">
        <f t="shared" si="0"/>
        <v>maandag</v>
      </c>
      <c r="C12">
        <f t="shared" si="1"/>
        <v>2</v>
      </c>
      <c r="D12" t="str">
        <f>CHOOSE(MONTH(Tabel1[[#This Row],[Datum]]),"januari","februari","maart","april","mei","juni","juli","augustus","september","oktober","november","december")</f>
        <v>januari</v>
      </c>
      <c r="E12" t="str">
        <f>"Q "&amp;ROUNDUP(MONTH(Tabel1[[#This Row],[Datum]])/3,0)</f>
        <v>Q 1</v>
      </c>
      <c r="F12" s="1">
        <f>Tabel1[[#This Row],[Datum]]-(DAY(Tabel1[[#This Row],[Datum]]))+CHOOSE(WEEKDAY(Tabel1[[#This Row],[Datum]]-DAY(Tabel1[[#This Row],[Datum]]),2),7,6,5,4,3,2,1)</f>
        <v>42373</v>
      </c>
    </row>
    <row r="13" spans="1:6" x14ac:dyDescent="0.25">
      <c r="A13" s="1">
        <v>42381</v>
      </c>
      <c r="B13" s="2" t="str">
        <f t="shared" si="0"/>
        <v>dinsdag</v>
      </c>
      <c r="C13">
        <f t="shared" si="1"/>
        <v>2</v>
      </c>
      <c r="D13" t="str">
        <f>CHOOSE(MONTH(Tabel1[[#This Row],[Datum]]),"januari","februari","maart","april","mei","juni","juli","augustus","september","oktober","november","december")</f>
        <v>januari</v>
      </c>
      <c r="E13" t="str">
        <f>"Q "&amp;ROUNDUP(MONTH(Tabel1[[#This Row],[Datum]])/3,0)</f>
        <v>Q 1</v>
      </c>
      <c r="F13" s="1">
        <f>Tabel1[[#This Row],[Datum]]-(DAY(Tabel1[[#This Row],[Datum]]))+CHOOSE(WEEKDAY(Tabel1[[#This Row],[Datum]]-DAY(Tabel1[[#This Row],[Datum]]),2),7,6,5,4,3,2,1)</f>
        <v>42373</v>
      </c>
    </row>
    <row r="14" spans="1:6" x14ac:dyDescent="0.25">
      <c r="A14" s="1">
        <v>42382</v>
      </c>
      <c r="B14" s="2" t="str">
        <f t="shared" si="0"/>
        <v>woensdag</v>
      </c>
      <c r="C14">
        <f t="shared" si="1"/>
        <v>2</v>
      </c>
      <c r="D14" t="str">
        <f>CHOOSE(MONTH(Tabel1[[#This Row],[Datum]]),"januari","februari","maart","april","mei","juni","juli","augustus","september","oktober","november","december")</f>
        <v>januari</v>
      </c>
      <c r="E14" t="str">
        <f>"Q "&amp;ROUNDUP(MONTH(Tabel1[[#This Row],[Datum]])/3,0)</f>
        <v>Q 1</v>
      </c>
      <c r="F14" s="1">
        <f>Tabel1[[#This Row],[Datum]]-(DAY(Tabel1[[#This Row],[Datum]]))+CHOOSE(WEEKDAY(Tabel1[[#This Row],[Datum]]-DAY(Tabel1[[#This Row],[Datum]]),2),7,6,5,4,3,2,1)</f>
        <v>42373</v>
      </c>
    </row>
    <row r="15" spans="1:6" x14ac:dyDescent="0.25">
      <c r="A15" s="1">
        <v>42383</v>
      </c>
      <c r="B15" s="2" t="str">
        <f t="shared" si="0"/>
        <v>donderdag</v>
      </c>
      <c r="C15">
        <f t="shared" si="1"/>
        <v>2</v>
      </c>
      <c r="D15" t="str">
        <f>CHOOSE(MONTH(Tabel1[[#This Row],[Datum]]),"januari","februari","maart","april","mei","juni","juli","augustus","september","oktober","november","december")</f>
        <v>januari</v>
      </c>
      <c r="E15" t="str">
        <f>"Q "&amp;ROUNDUP(MONTH(Tabel1[[#This Row],[Datum]])/3,0)</f>
        <v>Q 1</v>
      </c>
      <c r="F15" s="1">
        <f>Tabel1[[#This Row],[Datum]]-(DAY(Tabel1[[#This Row],[Datum]]))+CHOOSE(WEEKDAY(Tabel1[[#This Row],[Datum]]-DAY(Tabel1[[#This Row],[Datum]]),2),7,6,5,4,3,2,1)</f>
        <v>42373</v>
      </c>
    </row>
    <row r="16" spans="1:6" x14ac:dyDescent="0.25">
      <c r="A16" s="1">
        <v>42384</v>
      </c>
      <c r="B16" s="2" t="str">
        <f t="shared" si="0"/>
        <v>vrijdag</v>
      </c>
      <c r="C16">
        <f t="shared" si="1"/>
        <v>2</v>
      </c>
      <c r="D16" t="str">
        <f>CHOOSE(MONTH(Tabel1[[#This Row],[Datum]]),"januari","februari","maart","april","mei","juni","juli","augustus","september","oktober","november","december")</f>
        <v>januari</v>
      </c>
      <c r="E16" t="str">
        <f>"Q "&amp;ROUNDUP(MONTH(Tabel1[[#This Row],[Datum]])/3,0)</f>
        <v>Q 1</v>
      </c>
      <c r="F16" s="1">
        <f>Tabel1[[#This Row],[Datum]]-(DAY(Tabel1[[#This Row],[Datum]]))+CHOOSE(WEEKDAY(Tabel1[[#This Row],[Datum]]-DAY(Tabel1[[#This Row],[Datum]]),2),7,6,5,4,3,2,1)</f>
        <v>42373</v>
      </c>
    </row>
    <row r="17" spans="1:6" x14ac:dyDescent="0.25">
      <c r="A17" s="1">
        <v>42385</v>
      </c>
      <c r="B17" s="2" t="str">
        <f t="shared" si="0"/>
        <v>zaterdag</v>
      </c>
      <c r="C17">
        <f t="shared" si="1"/>
        <v>2</v>
      </c>
      <c r="D17" t="str">
        <f>CHOOSE(MONTH(Tabel1[[#This Row],[Datum]]),"januari","februari","maart","april","mei","juni","juli","augustus","september","oktober","november","december")</f>
        <v>januari</v>
      </c>
      <c r="E17" t="str">
        <f>"Q "&amp;ROUNDUP(MONTH(Tabel1[[#This Row],[Datum]])/3,0)</f>
        <v>Q 1</v>
      </c>
      <c r="F17" s="1">
        <f>Tabel1[[#This Row],[Datum]]-(DAY(Tabel1[[#This Row],[Datum]]))+CHOOSE(WEEKDAY(Tabel1[[#This Row],[Datum]]-DAY(Tabel1[[#This Row],[Datum]]),2),7,6,5,4,3,2,1)</f>
        <v>42373</v>
      </c>
    </row>
    <row r="18" spans="1:6" x14ac:dyDescent="0.25">
      <c r="A18" s="1">
        <v>42386</v>
      </c>
      <c r="B18" s="2" t="str">
        <f t="shared" si="0"/>
        <v>zondag</v>
      </c>
      <c r="C18">
        <f t="shared" si="1"/>
        <v>2</v>
      </c>
      <c r="D18" t="str">
        <f>CHOOSE(MONTH(Tabel1[[#This Row],[Datum]]),"januari","februari","maart","april","mei","juni","juli","augustus","september","oktober","november","december")</f>
        <v>januari</v>
      </c>
      <c r="E18" t="str">
        <f>"Q "&amp;ROUNDUP(MONTH(Tabel1[[#This Row],[Datum]])/3,0)</f>
        <v>Q 1</v>
      </c>
      <c r="F18" s="1">
        <f>Tabel1[[#This Row],[Datum]]-(DAY(Tabel1[[#This Row],[Datum]]))+CHOOSE(WEEKDAY(Tabel1[[#This Row],[Datum]]-DAY(Tabel1[[#This Row],[Datum]]),2),7,6,5,4,3,2,1)</f>
        <v>42373</v>
      </c>
    </row>
    <row r="19" spans="1:6" x14ac:dyDescent="0.25">
      <c r="A19" s="1">
        <v>42387</v>
      </c>
      <c r="B19" s="2" t="str">
        <f t="shared" si="0"/>
        <v>maandag</v>
      </c>
      <c r="C19">
        <f t="shared" si="1"/>
        <v>3</v>
      </c>
      <c r="D19" t="str">
        <f>CHOOSE(MONTH(Tabel1[[#This Row],[Datum]]),"januari","februari","maart","april","mei","juni","juli","augustus","september","oktober","november","december")</f>
        <v>januari</v>
      </c>
      <c r="E19" t="str">
        <f>"Q "&amp;ROUNDUP(MONTH(Tabel1[[#This Row],[Datum]])/3,0)</f>
        <v>Q 1</v>
      </c>
      <c r="F19" s="1">
        <f>Tabel1[[#This Row],[Datum]]-(DAY(Tabel1[[#This Row],[Datum]]))+CHOOSE(WEEKDAY(Tabel1[[#This Row],[Datum]]-DAY(Tabel1[[#This Row],[Datum]]),2),7,6,5,4,3,2,1)</f>
        <v>42373</v>
      </c>
    </row>
    <row r="20" spans="1:6" x14ac:dyDescent="0.25">
      <c r="A20" s="1">
        <v>42388</v>
      </c>
      <c r="B20" s="2" t="str">
        <f t="shared" si="0"/>
        <v>dinsdag</v>
      </c>
      <c r="C20">
        <f t="shared" si="1"/>
        <v>3</v>
      </c>
      <c r="D20" t="str">
        <f>CHOOSE(MONTH(Tabel1[[#This Row],[Datum]]),"januari","februari","maart","april","mei","juni","juli","augustus","september","oktober","november","december")</f>
        <v>januari</v>
      </c>
      <c r="E20" t="str">
        <f>"Q "&amp;ROUNDUP(MONTH(Tabel1[[#This Row],[Datum]])/3,0)</f>
        <v>Q 1</v>
      </c>
      <c r="F20" s="1">
        <f>Tabel1[[#This Row],[Datum]]-(DAY(Tabel1[[#This Row],[Datum]]))+CHOOSE(WEEKDAY(Tabel1[[#This Row],[Datum]]-DAY(Tabel1[[#This Row],[Datum]]),2),7,6,5,4,3,2,1)</f>
        <v>42373</v>
      </c>
    </row>
    <row r="21" spans="1:6" x14ac:dyDescent="0.25">
      <c r="A21" s="1">
        <v>42389</v>
      </c>
      <c r="B21" s="2" t="str">
        <f t="shared" si="0"/>
        <v>woensdag</v>
      </c>
      <c r="C21">
        <f t="shared" si="1"/>
        <v>3</v>
      </c>
      <c r="D21" t="str">
        <f>CHOOSE(MONTH(Tabel1[[#This Row],[Datum]]),"januari","februari","maart","april","mei","juni","juli","augustus","september","oktober","november","december")</f>
        <v>januari</v>
      </c>
      <c r="E21" t="str">
        <f>"Q "&amp;ROUNDUP(MONTH(Tabel1[[#This Row],[Datum]])/3,0)</f>
        <v>Q 1</v>
      </c>
      <c r="F21" s="1">
        <f>Tabel1[[#This Row],[Datum]]-(DAY(Tabel1[[#This Row],[Datum]]))+CHOOSE(WEEKDAY(Tabel1[[#This Row],[Datum]]-DAY(Tabel1[[#This Row],[Datum]]),2),7,6,5,4,3,2,1)</f>
        <v>42373</v>
      </c>
    </row>
    <row r="22" spans="1:6" x14ac:dyDescent="0.25">
      <c r="A22" s="1">
        <v>42390</v>
      </c>
      <c r="B22" s="2" t="str">
        <f t="shared" si="0"/>
        <v>donderdag</v>
      </c>
      <c r="C22">
        <f t="shared" si="1"/>
        <v>3</v>
      </c>
      <c r="D22" t="str">
        <f>CHOOSE(MONTH(Tabel1[[#This Row],[Datum]]),"januari","februari","maart","april","mei","juni","juli","augustus","september","oktober","november","december")</f>
        <v>januari</v>
      </c>
      <c r="E22" t="str">
        <f>"Q "&amp;ROUNDUP(MONTH(Tabel1[[#This Row],[Datum]])/3,0)</f>
        <v>Q 1</v>
      </c>
      <c r="F22" s="1">
        <f>Tabel1[[#This Row],[Datum]]-(DAY(Tabel1[[#This Row],[Datum]]))+CHOOSE(WEEKDAY(Tabel1[[#This Row],[Datum]]-DAY(Tabel1[[#This Row],[Datum]]),2),7,6,5,4,3,2,1)</f>
        <v>42373</v>
      </c>
    </row>
    <row r="23" spans="1:6" x14ac:dyDescent="0.25">
      <c r="A23" s="1">
        <v>42391</v>
      </c>
      <c r="B23" s="2" t="str">
        <f t="shared" si="0"/>
        <v>vrijdag</v>
      </c>
      <c r="C23">
        <f t="shared" si="1"/>
        <v>3</v>
      </c>
      <c r="D23" t="str">
        <f>CHOOSE(MONTH(Tabel1[[#This Row],[Datum]]),"januari","februari","maart","april","mei","juni","juli","augustus","september","oktober","november","december")</f>
        <v>januari</v>
      </c>
      <c r="E23" t="str">
        <f>"Q "&amp;ROUNDUP(MONTH(Tabel1[[#This Row],[Datum]])/3,0)</f>
        <v>Q 1</v>
      </c>
      <c r="F23" s="1">
        <f>Tabel1[[#This Row],[Datum]]-(DAY(Tabel1[[#This Row],[Datum]]))+CHOOSE(WEEKDAY(Tabel1[[#This Row],[Datum]]-DAY(Tabel1[[#This Row],[Datum]]),2),7,6,5,4,3,2,1)</f>
        <v>42373</v>
      </c>
    </row>
    <row r="24" spans="1:6" x14ac:dyDescent="0.25">
      <c r="A24" s="1">
        <v>42392</v>
      </c>
      <c r="B24" s="2" t="str">
        <f t="shared" si="0"/>
        <v>zaterdag</v>
      </c>
      <c r="C24">
        <f t="shared" si="1"/>
        <v>3</v>
      </c>
      <c r="D24" t="str">
        <f>CHOOSE(MONTH(Tabel1[[#This Row],[Datum]]),"januari","februari","maart","april","mei","juni","juli","augustus","september","oktober","november","december")</f>
        <v>januari</v>
      </c>
      <c r="E24" t="str">
        <f>"Q "&amp;ROUNDUP(MONTH(Tabel1[[#This Row],[Datum]])/3,0)</f>
        <v>Q 1</v>
      </c>
      <c r="F24" s="1">
        <f>Tabel1[[#This Row],[Datum]]-(DAY(Tabel1[[#This Row],[Datum]]))+CHOOSE(WEEKDAY(Tabel1[[#This Row],[Datum]]-DAY(Tabel1[[#This Row],[Datum]]),2),7,6,5,4,3,2,1)</f>
        <v>42373</v>
      </c>
    </row>
    <row r="25" spans="1:6" x14ac:dyDescent="0.25">
      <c r="A25" s="1">
        <v>42393</v>
      </c>
      <c r="B25" s="2" t="str">
        <f t="shared" si="0"/>
        <v>zondag</v>
      </c>
      <c r="C25">
        <f t="shared" si="1"/>
        <v>3</v>
      </c>
      <c r="D25" t="str">
        <f>CHOOSE(MONTH(Tabel1[[#This Row],[Datum]]),"januari","februari","maart","april","mei","juni","juli","augustus","september","oktober","november","december")</f>
        <v>januari</v>
      </c>
      <c r="E25" t="str">
        <f>"Q "&amp;ROUNDUP(MONTH(Tabel1[[#This Row],[Datum]])/3,0)</f>
        <v>Q 1</v>
      </c>
      <c r="F25" s="1">
        <f>Tabel1[[#This Row],[Datum]]-(DAY(Tabel1[[#This Row],[Datum]]))+CHOOSE(WEEKDAY(Tabel1[[#This Row],[Datum]]-DAY(Tabel1[[#This Row],[Datum]]),2),7,6,5,4,3,2,1)</f>
        <v>42373</v>
      </c>
    </row>
    <row r="26" spans="1:6" x14ac:dyDescent="0.25">
      <c r="A26" s="1">
        <v>42394</v>
      </c>
      <c r="B26" s="2" t="str">
        <f t="shared" si="0"/>
        <v>maandag</v>
      </c>
      <c r="C26">
        <f t="shared" si="1"/>
        <v>4</v>
      </c>
      <c r="D26" t="str">
        <f>CHOOSE(MONTH(Tabel1[[#This Row],[Datum]]),"januari","februari","maart","april","mei","juni","juli","augustus","september","oktober","november","december")</f>
        <v>januari</v>
      </c>
      <c r="E26" t="str">
        <f>"Q "&amp;ROUNDUP(MONTH(Tabel1[[#This Row],[Datum]])/3,0)</f>
        <v>Q 1</v>
      </c>
      <c r="F26" s="1">
        <f>Tabel1[[#This Row],[Datum]]-(DAY(Tabel1[[#This Row],[Datum]]))+CHOOSE(WEEKDAY(Tabel1[[#This Row],[Datum]]-DAY(Tabel1[[#This Row],[Datum]]),2),7,6,5,4,3,2,1)</f>
        <v>42373</v>
      </c>
    </row>
    <row r="27" spans="1:6" x14ac:dyDescent="0.25">
      <c r="A27" s="1">
        <v>42395</v>
      </c>
      <c r="B27" s="2" t="str">
        <f t="shared" si="0"/>
        <v>dinsdag</v>
      </c>
      <c r="C27">
        <f t="shared" si="1"/>
        <v>4</v>
      </c>
      <c r="D27" t="str">
        <f>CHOOSE(MONTH(Tabel1[[#This Row],[Datum]]),"januari","februari","maart","april","mei","juni","juli","augustus","september","oktober","november","december")</f>
        <v>januari</v>
      </c>
      <c r="E27" t="str">
        <f>"Q "&amp;ROUNDUP(MONTH(Tabel1[[#This Row],[Datum]])/3,0)</f>
        <v>Q 1</v>
      </c>
      <c r="F27" s="1">
        <f>Tabel1[[#This Row],[Datum]]-(DAY(Tabel1[[#This Row],[Datum]]))+CHOOSE(WEEKDAY(Tabel1[[#This Row],[Datum]]-DAY(Tabel1[[#This Row],[Datum]]),2),7,6,5,4,3,2,1)</f>
        <v>42373</v>
      </c>
    </row>
    <row r="28" spans="1:6" x14ac:dyDescent="0.25">
      <c r="A28" s="1">
        <v>42396</v>
      </c>
      <c r="B28" s="2" t="str">
        <f t="shared" si="0"/>
        <v>woensdag</v>
      </c>
      <c r="C28">
        <f t="shared" si="1"/>
        <v>4</v>
      </c>
      <c r="D28" t="str">
        <f>CHOOSE(MONTH(Tabel1[[#This Row],[Datum]]),"januari","februari","maart","april","mei","juni","juli","augustus","september","oktober","november","december")</f>
        <v>januari</v>
      </c>
      <c r="E28" t="str">
        <f>"Q "&amp;ROUNDUP(MONTH(Tabel1[[#This Row],[Datum]])/3,0)</f>
        <v>Q 1</v>
      </c>
      <c r="F28" s="1">
        <f>Tabel1[[#This Row],[Datum]]-(DAY(Tabel1[[#This Row],[Datum]]))+CHOOSE(WEEKDAY(Tabel1[[#This Row],[Datum]]-DAY(Tabel1[[#This Row],[Datum]]),2),7,6,5,4,3,2,1)</f>
        <v>42373</v>
      </c>
    </row>
    <row r="29" spans="1:6" x14ac:dyDescent="0.25">
      <c r="A29" s="1">
        <v>42397</v>
      </c>
      <c r="B29" s="2" t="str">
        <f t="shared" si="0"/>
        <v>donderdag</v>
      </c>
      <c r="C29">
        <f t="shared" si="1"/>
        <v>4</v>
      </c>
      <c r="D29" t="str">
        <f>CHOOSE(MONTH(Tabel1[[#This Row],[Datum]]),"januari","februari","maart","april","mei","juni","juli","augustus","september","oktober","november","december")</f>
        <v>januari</v>
      </c>
      <c r="E29" t="str">
        <f>"Q "&amp;ROUNDUP(MONTH(Tabel1[[#This Row],[Datum]])/3,0)</f>
        <v>Q 1</v>
      </c>
      <c r="F29" s="1">
        <f>Tabel1[[#This Row],[Datum]]-(DAY(Tabel1[[#This Row],[Datum]]))+CHOOSE(WEEKDAY(Tabel1[[#This Row],[Datum]]-DAY(Tabel1[[#This Row],[Datum]]),2),7,6,5,4,3,2,1)</f>
        <v>42373</v>
      </c>
    </row>
    <row r="30" spans="1:6" x14ac:dyDescent="0.25">
      <c r="A30" s="1">
        <v>42398</v>
      </c>
      <c r="B30" s="2" t="str">
        <f t="shared" si="0"/>
        <v>vrijdag</v>
      </c>
      <c r="C30">
        <f t="shared" si="1"/>
        <v>4</v>
      </c>
      <c r="D30" t="str">
        <f>CHOOSE(MONTH(Tabel1[[#This Row],[Datum]]),"januari","februari","maart","april","mei","juni","juli","augustus","september","oktober","november","december")</f>
        <v>januari</v>
      </c>
      <c r="E30" t="str">
        <f>"Q "&amp;ROUNDUP(MONTH(Tabel1[[#This Row],[Datum]])/3,0)</f>
        <v>Q 1</v>
      </c>
      <c r="F30" s="1">
        <f>Tabel1[[#This Row],[Datum]]-(DAY(Tabel1[[#This Row],[Datum]]))+CHOOSE(WEEKDAY(Tabel1[[#This Row],[Datum]]-DAY(Tabel1[[#This Row],[Datum]]),2),7,6,5,4,3,2,1)</f>
        <v>42373</v>
      </c>
    </row>
    <row r="31" spans="1:6" x14ac:dyDescent="0.25">
      <c r="A31" s="1">
        <v>42399</v>
      </c>
      <c r="B31" s="2" t="str">
        <f t="shared" si="0"/>
        <v>zaterdag</v>
      </c>
      <c r="C31">
        <f t="shared" si="1"/>
        <v>4</v>
      </c>
      <c r="D31" t="str">
        <f>CHOOSE(MONTH(Tabel1[[#This Row],[Datum]]),"januari","februari","maart","april","mei","juni","juli","augustus","september","oktober","november","december")</f>
        <v>januari</v>
      </c>
      <c r="E31" t="str">
        <f>"Q "&amp;ROUNDUP(MONTH(Tabel1[[#This Row],[Datum]])/3,0)</f>
        <v>Q 1</v>
      </c>
      <c r="F31" s="1">
        <f>Tabel1[[#This Row],[Datum]]-(DAY(Tabel1[[#This Row],[Datum]]))+CHOOSE(WEEKDAY(Tabel1[[#This Row],[Datum]]-DAY(Tabel1[[#This Row],[Datum]]),2),7,6,5,4,3,2,1)</f>
        <v>42373</v>
      </c>
    </row>
    <row r="32" spans="1:6" x14ac:dyDescent="0.25">
      <c r="A32" s="1">
        <v>42400</v>
      </c>
      <c r="B32" s="2" t="str">
        <f t="shared" si="0"/>
        <v>zondag</v>
      </c>
      <c r="C32">
        <f t="shared" si="1"/>
        <v>4</v>
      </c>
      <c r="D32" t="str">
        <f>CHOOSE(MONTH(Tabel1[[#This Row],[Datum]]),"januari","februari","maart","april","mei","juni","juli","augustus","september","oktober","november","december")</f>
        <v>januari</v>
      </c>
      <c r="E32" t="str">
        <f>"Q "&amp;ROUNDUP(MONTH(Tabel1[[#This Row],[Datum]])/3,0)</f>
        <v>Q 1</v>
      </c>
      <c r="F32" s="1">
        <f>Tabel1[[#This Row],[Datum]]-(DAY(Tabel1[[#This Row],[Datum]]))+CHOOSE(WEEKDAY(Tabel1[[#This Row],[Datum]]-DAY(Tabel1[[#This Row],[Datum]]),2),7,6,5,4,3,2,1)</f>
        <v>42373</v>
      </c>
    </row>
    <row r="33" spans="1:6" x14ac:dyDescent="0.25">
      <c r="A33" s="1">
        <v>42401</v>
      </c>
      <c r="B33" s="2" t="str">
        <f t="shared" si="0"/>
        <v>maandag</v>
      </c>
      <c r="C33">
        <f t="shared" si="1"/>
        <v>5</v>
      </c>
      <c r="D33" t="str">
        <f>CHOOSE(MONTH(Tabel1[[#This Row],[Datum]]),"januari","februari","maart","april","mei","juni","juli","augustus","september","oktober","november","december")</f>
        <v>februari</v>
      </c>
      <c r="E33" t="str">
        <f>"Q "&amp;ROUNDUP(MONTH(Tabel1[[#This Row],[Datum]])/3,0)</f>
        <v>Q 1</v>
      </c>
      <c r="F33" s="1">
        <f>Tabel1[[#This Row],[Datum]]-(DAY(Tabel1[[#This Row],[Datum]]))+CHOOSE(WEEKDAY(Tabel1[[#This Row],[Datum]]-DAY(Tabel1[[#This Row],[Datum]]),2),7,6,5,4,3,2,1)</f>
        <v>42401</v>
      </c>
    </row>
    <row r="34" spans="1:6" x14ac:dyDescent="0.25">
      <c r="A34" s="1">
        <v>42402</v>
      </c>
      <c r="B34" s="2" t="str">
        <f t="shared" si="0"/>
        <v>dinsdag</v>
      </c>
      <c r="C34">
        <f t="shared" si="1"/>
        <v>5</v>
      </c>
      <c r="D34" t="str">
        <f>CHOOSE(MONTH(Tabel1[[#This Row],[Datum]]),"januari","februari","maart","april","mei","juni","juli","augustus","september","oktober","november","december")</f>
        <v>februari</v>
      </c>
      <c r="E34" t="str">
        <f>"Q "&amp;ROUNDUP(MONTH(Tabel1[[#This Row],[Datum]])/3,0)</f>
        <v>Q 1</v>
      </c>
      <c r="F34" s="1">
        <f>Tabel1[[#This Row],[Datum]]-(DAY(Tabel1[[#This Row],[Datum]]))+CHOOSE(WEEKDAY(Tabel1[[#This Row],[Datum]]-DAY(Tabel1[[#This Row],[Datum]]),2),7,6,5,4,3,2,1)</f>
        <v>42401</v>
      </c>
    </row>
    <row r="35" spans="1:6" x14ac:dyDescent="0.25">
      <c r="A35" s="1">
        <v>42403</v>
      </c>
      <c r="B35" s="2" t="str">
        <f t="shared" si="0"/>
        <v>woensdag</v>
      </c>
      <c r="C35">
        <f t="shared" si="1"/>
        <v>5</v>
      </c>
      <c r="D35" t="str">
        <f>CHOOSE(MONTH(Tabel1[[#This Row],[Datum]]),"januari","februari","maart","april","mei","juni","juli","augustus","september","oktober","november","december")</f>
        <v>februari</v>
      </c>
      <c r="E35" t="str">
        <f>"Q "&amp;ROUNDUP(MONTH(Tabel1[[#This Row],[Datum]])/3,0)</f>
        <v>Q 1</v>
      </c>
      <c r="F35" s="1">
        <f>Tabel1[[#This Row],[Datum]]-(DAY(Tabel1[[#This Row],[Datum]]))+CHOOSE(WEEKDAY(Tabel1[[#This Row],[Datum]]-DAY(Tabel1[[#This Row],[Datum]]),2),7,6,5,4,3,2,1)</f>
        <v>42401</v>
      </c>
    </row>
    <row r="36" spans="1:6" x14ac:dyDescent="0.25">
      <c r="A36" s="1">
        <v>42404</v>
      </c>
      <c r="B36" s="2" t="str">
        <f t="shared" si="0"/>
        <v>donderdag</v>
      </c>
      <c r="C36">
        <f t="shared" si="1"/>
        <v>5</v>
      </c>
      <c r="D36" t="str">
        <f>CHOOSE(MONTH(Tabel1[[#This Row],[Datum]]),"januari","februari","maart","april","mei","juni","juli","augustus","september","oktober","november","december")</f>
        <v>februari</v>
      </c>
      <c r="E36" t="str">
        <f>"Q "&amp;ROUNDUP(MONTH(Tabel1[[#This Row],[Datum]])/3,0)</f>
        <v>Q 1</v>
      </c>
      <c r="F36" s="1">
        <f>Tabel1[[#This Row],[Datum]]-(DAY(Tabel1[[#This Row],[Datum]]))+CHOOSE(WEEKDAY(Tabel1[[#This Row],[Datum]]-DAY(Tabel1[[#This Row],[Datum]]),2),7,6,5,4,3,2,1)</f>
        <v>42401</v>
      </c>
    </row>
    <row r="37" spans="1:6" x14ac:dyDescent="0.25">
      <c r="A37" s="1">
        <v>42405</v>
      </c>
      <c r="B37" s="2" t="str">
        <f t="shared" si="0"/>
        <v>vrijdag</v>
      </c>
      <c r="C37">
        <f t="shared" si="1"/>
        <v>5</v>
      </c>
      <c r="D37" t="str">
        <f>CHOOSE(MONTH(Tabel1[[#This Row],[Datum]]),"januari","februari","maart","april","mei","juni","juli","augustus","september","oktober","november","december")</f>
        <v>februari</v>
      </c>
      <c r="E37" t="str">
        <f>"Q "&amp;ROUNDUP(MONTH(Tabel1[[#This Row],[Datum]])/3,0)</f>
        <v>Q 1</v>
      </c>
      <c r="F37" s="1">
        <f>Tabel1[[#This Row],[Datum]]-(DAY(Tabel1[[#This Row],[Datum]]))+CHOOSE(WEEKDAY(Tabel1[[#This Row],[Datum]]-DAY(Tabel1[[#This Row],[Datum]]),2),7,6,5,4,3,2,1)</f>
        <v>42401</v>
      </c>
    </row>
    <row r="38" spans="1:6" x14ac:dyDescent="0.25">
      <c r="A38" s="1">
        <v>42406</v>
      </c>
      <c r="B38" s="2" t="str">
        <f t="shared" si="0"/>
        <v>zaterdag</v>
      </c>
      <c r="C38">
        <f t="shared" si="1"/>
        <v>5</v>
      </c>
      <c r="D38" t="str">
        <f>CHOOSE(MONTH(Tabel1[[#This Row],[Datum]]),"januari","februari","maart","april","mei","juni","juli","augustus","september","oktober","november","december")</f>
        <v>februari</v>
      </c>
      <c r="E38" t="str">
        <f>"Q "&amp;ROUNDUP(MONTH(Tabel1[[#This Row],[Datum]])/3,0)</f>
        <v>Q 1</v>
      </c>
      <c r="F38" s="1">
        <f>Tabel1[[#This Row],[Datum]]-(DAY(Tabel1[[#This Row],[Datum]]))+CHOOSE(WEEKDAY(Tabel1[[#This Row],[Datum]]-DAY(Tabel1[[#This Row],[Datum]]),2),7,6,5,4,3,2,1)</f>
        <v>42401</v>
      </c>
    </row>
    <row r="39" spans="1:6" x14ac:dyDescent="0.25">
      <c r="A39" s="1">
        <v>42407</v>
      </c>
      <c r="B39" s="2" t="str">
        <f t="shared" si="0"/>
        <v>zondag</v>
      </c>
      <c r="C39">
        <f t="shared" si="1"/>
        <v>5</v>
      </c>
      <c r="D39" t="str">
        <f>CHOOSE(MONTH(Tabel1[[#This Row],[Datum]]),"januari","februari","maart","april","mei","juni","juli","augustus","september","oktober","november","december")</f>
        <v>februari</v>
      </c>
      <c r="E39" t="str">
        <f>"Q "&amp;ROUNDUP(MONTH(Tabel1[[#This Row],[Datum]])/3,0)</f>
        <v>Q 1</v>
      </c>
      <c r="F39" s="1">
        <f>Tabel1[[#This Row],[Datum]]-(DAY(Tabel1[[#This Row],[Datum]]))+CHOOSE(WEEKDAY(Tabel1[[#This Row],[Datum]]-DAY(Tabel1[[#This Row],[Datum]]),2),7,6,5,4,3,2,1)</f>
        <v>42401</v>
      </c>
    </row>
    <row r="40" spans="1:6" x14ac:dyDescent="0.25">
      <c r="A40" s="1">
        <v>42408</v>
      </c>
      <c r="B40" s="2" t="str">
        <f t="shared" si="0"/>
        <v>maandag</v>
      </c>
      <c r="C40">
        <f t="shared" si="1"/>
        <v>6</v>
      </c>
      <c r="D40" t="str">
        <f>CHOOSE(MONTH(Tabel1[[#This Row],[Datum]]),"januari","februari","maart","april","mei","juni","juli","augustus","september","oktober","november","december")</f>
        <v>februari</v>
      </c>
      <c r="E40" t="str">
        <f>"Q "&amp;ROUNDUP(MONTH(Tabel1[[#This Row],[Datum]])/3,0)</f>
        <v>Q 1</v>
      </c>
      <c r="F40" s="1">
        <f>Tabel1[[#This Row],[Datum]]-(DAY(Tabel1[[#This Row],[Datum]]))+CHOOSE(WEEKDAY(Tabel1[[#This Row],[Datum]]-DAY(Tabel1[[#This Row],[Datum]]),2),7,6,5,4,3,2,1)</f>
        <v>42401</v>
      </c>
    </row>
    <row r="41" spans="1:6" x14ac:dyDescent="0.25">
      <c r="A41" s="1">
        <v>42409</v>
      </c>
      <c r="B41" s="2" t="str">
        <f t="shared" si="0"/>
        <v>dinsdag</v>
      </c>
      <c r="C41">
        <f t="shared" si="1"/>
        <v>6</v>
      </c>
      <c r="D41" t="str">
        <f>CHOOSE(MONTH(Tabel1[[#This Row],[Datum]]),"januari","februari","maart","april","mei","juni","juli","augustus","september","oktober","november","december")</f>
        <v>februari</v>
      </c>
      <c r="E41" t="str">
        <f>"Q "&amp;ROUNDUP(MONTH(Tabel1[[#This Row],[Datum]])/3,0)</f>
        <v>Q 1</v>
      </c>
      <c r="F41" s="1">
        <f>Tabel1[[#This Row],[Datum]]-(DAY(Tabel1[[#This Row],[Datum]]))+CHOOSE(WEEKDAY(Tabel1[[#This Row],[Datum]]-DAY(Tabel1[[#This Row],[Datum]]),2),7,6,5,4,3,2,1)</f>
        <v>42401</v>
      </c>
    </row>
    <row r="42" spans="1:6" x14ac:dyDescent="0.25">
      <c r="A42" s="1">
        <v>42410</v>
      </c>
      <c r="B42" s="2" t="str">
        <f t="shared" si="0"/>
        <v>woensdag</v>
      </c>
      <c r="C42">
        <f t="shared" si="1"/>
        <v>6</v>
      </c>
      <c r="D42" t="str">
        <f>CHOOSE(MONTH(Tabel1[[#This Row],[Datum]]),"januari","februari","maart","april","mei","juni","juli","augustus","september","oktober","november","december")</f>
        <v>februari</v>
      </c>
      <c r="E42" t="str">
        <f>"Q "&amp;ROUNDUP(MONTH(Tabel1[[#This Row],[Datum]])/3,0)</f>
        <v>Q 1</v>
      </c>
      <c r="F42" s="1">
        <f>Tabel1[[#This Row],[Datum]]-(DAY(Tabel1[[#This Row],[Datum]]))+CHOOSE(WEEKDAY(Tabel1[[#This Row],[Datum]]-DAY(Tabel1[[#This Row],[Datum]]),2),7,6,5,4,3,2,1)</f>
        <v>42401</v>
      </c>
    </row>
    <row r="43" spans="1:6" x14ac:dyDescent="0.25">
      <c r="A43" s="1">
        <v>42411</v>
      </c>
      <c r="B43" s="2" t="str">
        <f t="shared" si="0"/>
        <v>donderdag</v>
      </c>
      <c r="C43">
        <f t="shared" si="1"/>
        <v>6</v>
      </c>
      <c r="D43" t="str">
        <f>CHOOSE(MONTH(Tabel1[[#This Row],[Datum]]),"januari","februari","maart","april","mei","juni","juli","augustus","september","oktober","november","december")</f>
        <v>februari</v>
      </c>
      <c r="E43" t="str">
        <f>"Q "&amp;ROUNDUP(MONTH(Tabel1[[#This Row],[Datum]])/3,0)</f>
        <v>Q 1</v>
      </c>
      <c r="F43" s="1">
        <f>Tabel1[[#This Row],[Datum]]-(DAY(Tabel1[[#This Row],[Datum]]))+CHOOSE(WEEKDAY(Tabel1[[#This Row],[Datum]]-DAY(Tabel1[[#This Row],[Datum]]),2),7,6,5,4,3,2,1)</f>
        <v>42401</v>
      </c>
    </row>
    <row r="44" spans="1:6" x14ac:dyDescent="0.25">
      <c r="A44" s="1">
        <v>42412</v>
      </c>
      <c r="B44" s="2" t="str">
        <f t="shared" si="0"/>
        <v>vrijdag</v>
      </c>
      <c r="C44">
        <f t="shared" si="1"/>
        <v>6</v>
      </c>
      <c r="D44" t="str">
        <f>CHOOSE(MONTH(Tabel1[[#This Row],[Datum]]),"januari","februari","maart","april","mei","juni","juli","augustus","september","oktober","november","december")</f>
        <v>februari</v>
      </c>
      <c r="E44" t="str">
        <f>"Q "&amp;ROUNDUP(MONTH(Tabel1[[#This Row],[Datum]])/3,0)</f>
        <v>Q 1</v>
      </c>
      <c r="F44" s="1">
        <f>Tabel1[[#This Row],[Datum]]-(DAY(Tabel1[[#This Row],[Datum]]))+CHOOSE(WEEKDAY(Tabel1[[#This Row],[Datum]]-DAY(Tabel1[[#This Row],[Datum]]),2),7,6,5,4,3,2,1)</f>
        <v>42401</v>
      </c>
    </row>
    <row r="45" spans="1:6" x14ac:dyDescent="0.25">
      <c r="A45" s="1">
        <v>42413</v>
      </c>
      <c r="B45" s="2" t="str">
        <f t="shared" si="0"/>
        <v>zaterdag</v>
      </c>
      <c r="C45">
        <f t="shared" si="1"/>
        <v>6</v>
      </c>
      <c r="D45" t="str">
        <f>CHOOSE(MONTH(Tabel1[[#This Row],[Datum]]),"januari","februari","maart","april","mei","juni","juli","augustus","september","oktober","november","december")</f>
        <v>februari</v>
      </c>
      <c r="E45" t="str">
        <f>"Q "&amp;ROUNDUP(MONTH(Tabel1[[#This Row],[Datum]])/3,0)</f>
        <v>Q 1</v>
      </c>
      <c r="F45" s="1">
        <f>Tabel1[[#This Row],[Datum]]-(DAY(Tabel1[[#This Row],[Datum]]))+CHOOSE(WEEKDAY(Tabel1[[#This Row],[Datum]]-DAY(Tabel1[[#This Row],[Datum]]),2),7,6,5,4,3,2,1)</f>
        <v>42401</v>
      </c>
    </row>
    <row r="46" spans="1:6" x14ac:dyDescent="0.25">
      <c r="A46" s="1">
        <v>42414</v>
      </c>
      <c r="B46" s="2" t="str">
        <f t="shared" si="0"/>
        <v>zondag</v>
      </c>
      <c r="C46">
        <f t="shared" si="1"/>
        <v>6</v>
      </c>
      <c r="D46" t="str">
        <f>CHOOSE(MONTH(Tabel1[[#This Row],[Datum]]),"januari","februari","maart","april","mei","juni","juli","augustus","september","oktober","november","december")</f>
        <v>februari</v>
      </c>
      <c r="E46" t="str">
        <f>"Q "&amp;ROUNDUP(MONTH(Tabel1[[#This Row],[Datum]])/3,0)</f>
        <v>Q 1</v>
      </c>
      <c r="F46" s="1">
        <f>Tabel1[[#This Row],[Datum]]-(DAY(Tabel1[[#This Row],[Datum]]))+CHOOSE(WEEKDAY(Tabel1[[#This Row],[Datum]]-DAY(Tabel1[[#This Row],[Datum]]),2),7,6,5,4,3,2,1)</f>
        <v>42401</v>
      </c>
    </row>
    <row r="47" spans="1:6" x14ac:dyDescent="0.25">
      <c r="A47" s="1">
        <v>42415</v>
      </c>
      <c r="B47" s="2" t="str">
        <f t="shared" si="0"/>
        <v>maandag</v>
      </c>
      <c r="C47">
        <f t="shared" si="1"/>
        <v>7</v>
      </c>
      <c r="D47" t="str">
        <f>CHOOSE(MONTH(Tabel1[[#This Row],[Datum]]),"januari","februari","maart","april","mei","juni","juli","augustus","september","oktober","november","december")</f>
        <v>februari</v>
      </c>
      <c r="E47" t="str">
        <f>"Q "&amp;ROUNDUP(MONTH(Tabel1[[#This Row],[Datum]])/3,0)</f>
        <v>Q 1</v>
      </c>
      <c r="F47" s="1">
        <f>Tabel1[[#This Row],[Datum]]-(DAY(Tabel1[[#This Row],[Datum]]))+CHOOSE(WEEKDAY(Tabel1[[#This Row],[Datum]]-DAY(Tabel1[[#This Row],[Datum]]),2),7,6,5,4,3,2,1)</f>
        <v>42401</v>
      </c>
    </row>
    <row r="48" spans="1:6" x14ac:dyDescent="0.25">
      <c r="A48" s="1">
        <v>42416</v>
      </c>
      <c r="B48" s="2" t="str">
        <f t="shared" si="0"/>
        <v>dinsdag</v>
      </c>
      <c r="C48">
        <f t="shared" si="1"/>
        <v>7</v>
      </c>
      <c r="D48" t="str">
        <f>CHOOSE(MONTH(Tabel1[[#This Row],[Datum]]),"januari","februari","maart","april","mei","juni","juli","augustus","september","oktober","november","december")</f>
        <v>februari</v>
      </c>
      <c r="E48" t="str">
        <f>"Q "&amp;ROUNDUP(MONTH(Tabel1[[#This Row],[Datum]])/3,0)</f>
        <v>Q 1</v>
      </c>
      <c r="F48" s="1">
        <f>Tabel1[[#This Row],[Datum]]-(DAY(Tabel1[[#This Row],[Datum]]))+CHOOSE(WEEKDAY(Tabel1[[#This Row],[Datum]]-DAY(Tabel1[[#This Row],[Datum]]),2),7,6,5,4,3,2,1)</f>
        <v>42401</v>
      </c>
    </row>
    <row r="49" spans="1:6" x14ac:dyDescent="0.25">
      <c r="A49" s="1">
        <v>42417</v>
      </c>
      <c r="B49" s="2" t="str">
        <f t="shared" si="0"/>
        <v>woensdag</v>
      </c>
      <c r="C49">
        <f t="shared" si="1"/>
        <v>7</v>
      </c>
      <c r="D49" t="str">
        <f>CHOOSE(MONTH(Tabel1[[#This Row],[Datum]]),"januari","februari","maart","april","mei","juni","juli","augustus","september","oktober","november","december")</f>
        <v>februari</v>
      </c>
      <c r="E49" t="str">
        <f>"Q "&amp;ROUNDUP(MONTH(Tabel1[[#This Row],[Datum]])/3,0)</f>
        <v>Q 1</v>
      </c>
      <c r="F49" s="1">
        <f>Tabel1[[#This Row],[Datum]]-(DAY(Tabel1[[#This Row],[Datum]]))+CHOOSE(WEEKDAY(Tabel1[[#This Row],[Datum]]-DAY(Tabel1[[#This Row],[Datum]]),2),7,6,5,4,3,2,1)</f>
        <v>42401</v>
      </c>
    </row>
    <row r="50" spans="1:6" x14ac:dyDescent="0.25">
      <c r="A50" s="1">
        <v>42418</v>
      </c>
      <c r="B50" s="2" t="str">
        <f t="shared" si="0"/>
        <v>donderdag</v>
      </c>
      <c r="C50">
        <f t="shared" si="1"/>
        <v>7</v>
      </c>
      <c r="D50" t="str">
        <f>CHOOSE(MONTH(Tabel1[[#This Row],[Datum]]),"januari","februari","maart","april","mei","juni","juli","augustus","september","oktober","november","december")</f>
        <v>februari</v>
      </c>
      <c r="E50" t="str">
        <f>"Q "&amp;ROUNDUP(MONTH(Tabel1[[#This Row],[Datum]])/3,0)</f>
        <v>Q 1</v>
      </c>
      <c r="F50" s="1">
        <f>Tabel1[[#This Row],[Datum]]-(DAY(Tabel1[[#This Row],[Datum]]))+CHOOSE(WEEKDAY(Tabel1[[#This Row],[Datum]]-DAY(Tabel1[[#This Row],[Datum]]),2),7,6,5,4,3,2,1)</f>
        <v>42401</v>
      </c>
    </row>
    <row r="51" spans="1:6" x14ac:dyDescent="0.25">
      <c r="A51" s="1">
        <v>42419</v>
      </c>
      <c r="B51" s="2" t="str">
        <f t="shared" si="0"/>
        <v>vrijdag</v>
      </c>
      <c r="C51">
        <f t="shared" si="1"/>
        <v>7</v>
      </c>
      <c r="D51" t="str">
        <f>CHOOSE(MONTH(Tabel1[[#This Row],[Datum]]),"januari","februari","maart","april","mei","juni","juli","augustus","september","oktober","november","december")</f>
        <v>februari</v>
      </c>
      <c r="E51" t="str">
        <f>"Q "&amp;ROUNDUP(MONTH(Tabel1[[#This Row],[Datum]])/3,0)</f>
        <v>Q 1</v>
      </c>
      <c r="F51" s="1">
        <f>Tabel1[[#This Row],[Datum]]-(DAY(Tabel1[[#This Row],[Datum]]))+CHOOSE(WEEKDAY(Tabel1[[#This Row],[Datum]]-DAY(Tabel1[[#This Row],[Datum]]),2),7,6,5,4,3,2,1)</f>
        <v>42401</v>
      </c>
    </row>
    <row r="52" spans="1:6" x14ac:dyDescent="0.25">
      <c r="A52" s="1">
        <v>42420</v>
      </c>
      <c r="B52" s="2" t="str">
        <f t="shared" si="0"/>
        <v>zaterdag</v>
      </c>
      <c r="C52">
        <f t="shared" si="1"/>
        <v>7</v>
      </c>
      <c r="D52" t="str">
        <f>CHOOSE(MONTH(Tabel1[[#This Row],[Datum]]),"januari","februari","maart","april","mei","juni","juli","augustus","september","oktober","november","december")</f>
        <v>februari</v>
      </c>
      <c r="E52" t="str">
        <f>"Q "&amp;ROUNDUP(MONTH(Tabel1[[#This Row],[Datum]])/3,0)</f>
        <v>Q 1</v>
      </c>
      <c r="F52" s="1">
        <f>Tabel1[[#This Row],[Datum]]-(DAY(Tabel1[[#This Row],[Datum]]))+CHOOSE(WEEKDAY(Tabel1[[#This Row],[Datum]]-DAY(Tabel1[[#This Row],[Datum]]),2),7,6,5,4,3,2,1)</f>
        <v>42401</v>
      </c>
    </row>
    <row r="53" spans="1:6" x14ac:dyDescent="0.25">
      <c r="A53" s="1">
        <v>42421</v>
      </c>
      <c r="B53" s="2" t="str">
        <f t="shared" si="0"/>
        <v>zondag</v>
      </c>
      <c r="C53">
        <f t="shared" si="1"/>
        <v>7</v>
      </c>
      <c r="D53" t="str">
        <f>CHOOSE(MONTH(Tabel1[[#This Row],[Datum]]),"januari","februari","maart","april","mei","juni","juli","augustus","september","oktober","november","december")</f>
        <v>februari</v>
      </c>
      <c r="E53" t="str">
        <f>"Q "&amp;ROUNDUP(MONTH(Tabel1[[#This Row],[Datum]])/3,0)</f>
        <v>Q 1</v>
      </c>
      <c r="F53" s="1">
        <f>Tabel1[[#This Row],[Datum]]-(DAY(Tabel1[[#This Row],[Datum]]))+CHOOSE(WEEKDAY(Tabel1[[#This Row],[Datum]]-DAY(Tabel1[[#This Row],[Datum]]),2),7,6,5,4,3,2,1)</f>
        <v>42401</v>
      </c>
    </row>
    <row r="54" spans="1:6" x14ac:dyDescent="0.25">
      <c r="A54" s="1">
        <v>42422</v>
      </c>
      <c r="B54" s="2" t="str">
        <f t="shared" si="0"/>
        <v>maandag</v>
      </c>
      <c r="C54">
        <f t="shared" si="1"/>
        <v>8</v>
      </c>
      <c r="D54" t="str">
        <f>CHOOSE(MONTH(Tabel1[[#This Row],[Datum]]),"januari","februari","maart","april","mei","juni","juli","augustus","september","oktober","november","december")</f>
        <v>februari</v>
      </c>
      <c r="E54" t="str">
        <f>"Q "&amp;ROUNDUP(MONTH(Tabel1[[#This Row],[Datum]])/3,0)</f>
        <v>Q 1</v>
      </c>
      <c r="F54" s="1">
        <f>Tabel1[[#This Row],[Datum]]-(DAY(Tabel1[[#This Row],[Datum]]))+CHOOSE(WEEKDAY(Tabel1[[#This Row],[Datum]]-DAY(Tabel1[[#This Row],[Datum]]),2),7,6,5,4,3,2,1)</f>
        <v>42401</v>
      </c>
    </row>
    <row r="55" spans="1:6" x14ac:dyDescent="0.25">
      <c r="A55" s="1">
        <v>42423</v>
      </c>
      <c r="B55" s="2" t="str">
        <f t="shared" si="0"/>
        <v>dinsdag</v>
      </c>
      <c r="C55">
        <f t="shared" si="1"/>
        <v>8</v>
      </c>
      <c r="D55" t="str">
        <f>CHOOSE(MONTH(Tabel1[[#This Row],[Datum]]),"januari","februari","maart","april","mei","juni","juli","augustus","september","oktober","november","december")</f>
        <v>februari</v>
      </c>
      <c r="E55" t="str">
        <f>"Q "&amp;ROUNDUP(MONTH(Tabel1[[#This Row],[Datum]])/3,0)</f>
        <v>Q 1</v>
      </c>
      <c r="F55" s="1">
        <f>Tabel1[[#This Row],[Datum]]-(DAY(Tabel1[[#This Row],[Datum]]))+CHOOSE(WEEKDAY(Tabel1[[#This Row],[Datum]]-DAY(Tabel1[[#This Row],[Datum]]),2),7,6,5,4,3,2,1)</f>
        <v>42401</v>
      </c>
    </row>
    <row r="56" spans="1:6" x14ac:dyDescent="0.25">
      <c r="A56" s="1">
        <v>42424</v>
      </c>
      <c r="B56" s="2" t="str">
        <f t="shared" si="0"/>
        <v>woensdag</v>
      </c>
      <c r="C56">
        <f t="shared" si="1"/>
        <v>8</v>
      </c>
      <c r="D56" t="str">
        <f>CHOOSE(MONTH(Tabel1[[#This Row],[Datum]]),"januari","februari","maart","april","mei","juni","juli","augustus","september","oktober","november","december")</f>
        <v>februari</v>
      </c>
      <c r="E56" t="str">
        <f>"Q "&amp;ROUNDUP(MONTH(Tabel1[[#This Row],[Datum]])/3,0)</f>
        <v>Q 1</v>
      </c>
      <c r="F56" s="1">
        <f>Tabel1[[#This Row],[Datum]]-(DAY(Tabel1[[#This Row],[Datum]]))+CHOOSE(WEEKDAY(Tabel1[[#This Row],[Datum]]-DAY(Tabel1[[#This Row],[Datum]]),2),7,6,5,4,3,2,1)</f>
        <v>42401</v>
      </c>
    </row>
    <row r="57" spans="1:6" x14ac:dyDescent="0.25">
      <c r="A57" s="1">
        <v>42425</v>
      </c>
      <c r="B57" s="2" t="str">
        <f t="shared" si="0"/>
        <v>donderdag</v>
      </c>
      <c r="C57">
        <f t="shared" si="1"/>
        <v>8</v>
      </c>
      <c r="D57" t="str">
        <f>CHOOSE(MONTH(Tabel1[[#This Row],[Datum]]),"januari","februari","maart","april","mei","juni","juli","augustus","september","oktober","november","december")</f>
        <v>februari</v>
      </c>
      <c r="E57" t="str">
        <f>"Q "&amp;ROUNDUP(MONTH(Tabel1[[#This Row],[Datum]])/3,0)</f>
        <v>Q 1</v>
      </c>
      <c r="F57" s="1">
        <f>Tabel1[[#This Row],[Datum]]-(DAY(Tabel1[[#This Row],[Datum]]))+CHOOSE(WEEKDAY(Tabel1[[#This Row],[Datum]]-DAY(Tabel1[[#This Row],[Datum]]),2),7,6,5,4,3,2,1)</f>
        <v>42401</v>
      </c>
    </row>
    <row r="58" spans="1:6" x14ac:dyDescent="0.25">
      <c r="A58" s="1">
        <v>42426</v>
      </c>
      <c r="B58" s="2" t="str">
        <f t="shared" si="0"/>
        <v>vrijdag</v>
      </c>
      <c r="C58">
        <f t="shared" si="1"/>
        <v>8</v>
      </c>
      <c r="D58" t="str">
        <f>CHOOSE(MONTH(Tabel1[[#This Row],[Datum]]),"januari","februari","maart","april","mei","juni","juli","augustus","september","oktober","november","december")</f>
        <v>februari</v>
      </c>
      <c r="E58" t="str">
        <f>"Q "&amp;ROUNDUP(MONTH(Tabel1[[#This Row],[Datum]])/3,0)</f>
        <v>Q 1</v>
      </c>
      <c r="F58" s="1">
        <f>Tabel1[[#This Row],[Datum]]-(DAY(Tabel1[[#This Row],[Datum]]))+CHOOSE(WEEKDAY(Tabel1[[#This Row],[Datum]]-DAY(Tabel1[[#This Row],[Datum]]),2),7,6,5,4,3,2,1)</f>
        <v>42401</v>
      </c>
    </row>
    <row r="59" spans="1:6" x14ac:dyDescent="0.25">
      <c r="A59" s="1">
        <v>42427</v>
      </c>
      <c r="B59" s="2" t="str">
        <f t="shared" si="0"/>
        <v>zaterdag</v>
      </c>
      <c r="C59">
        <f t="shared" si="1"/>
        <v>8</v>
      </c>
      <c r="D59" t="str">
        <f>CHOOSE(MONTH(Tabel1[[#This Row],[Datum]]),"januari","februari","maart","april","mei","juni","juli","augustus","september","oktober","november","december")</f>
        <v>februari</v>
      </c>
      <c r="E59" t="str">
        <f>"Q "&amp;ROUNDUP(MONTH(Tabel1[[#This Row],[Datum]])/3,0)</f>
        <v>Q 1</v>
      </c>
      <c r="F59" s="1">
        <f>Tabel1[[#This Row],[Datum]]-(DAY(Tabel1[[#This Row],[Datum]]))+CHOOSE(WEEKDAY(Tabel1[[#This Row],[Datum]]-DAY(Tabel1[[#This Row],[Datum]]),2),7,6,5,4,3,2,1)</f>
        <v>42401</v>
      </c>
    </row>
    <row r="60" spans="1:6" x14ac:dyDescent="0.25">
      <c r="A60" s="1">
        <v>42428</v>
      </c>
      <c r="B60" s="2" t="str">
        <f t="shared" si="0"/>
        <v>zondag</v>
      </c>
      <c r="C60">
        <f t="shared" si="1"/>
        <v>8</v>
      </c>
      <c r="D60" t="str">
        <f>CHOOSE(MONTH(Tabel1[[#This Row],[Datum]]),"januari","februari","maart","april","mei","juni","juli","augustus","september","oktober","november","december")</f>
        <v>februari</v>
      </c>
      <c r="E60" t="str">
        <f>"Q "&amp;ROUNDUP(MONTH(Tabel1[[#This Row],[Datum]])/3,0)</f>
        <v>Q 1</v>
      </c>
      <c r="F60" s="1">
        <f>Tabel1[[#This Row],[Datum]]-(DAY(Tabel1[[#This Row],[Datum]]))+CHOOSE(WEEKDAY(Tabel1[[#This Row],[Datum]]-DAY(Tabel1[[#This Row],[Datum]]),2),7,6,5,4,3,2,1)</f>
        <v>42401</v>
      </c>
    </row>
    <row r="61" spans="1:6" x14ac:dyDescent="0.25">
      <c r="A61" s="1">
        <v>42429</v>
      </c>
      <c r="B61" s="2" t="str">
        <f t="shared" si="0"/>
        <v>maandag</v>
      </c>
      <c r="C61">
        <f t="shared" si="1"/>
        <v>9</v>
      </c>
      <c r="D61" t="str">
        <f>CHOOSE(MONTH(Tabel1[[#This Row],[Datum]]),"januari","februari","maart","april","mei","juni","juli","augustus","september","oktober","november","december")</f>
        <v>februari</v>
      </c>
      <c r="E61" t="str">
        <f>"Q "&amp;ROUNDUP(MONTH(Tabel1[[#This Row],[Datum]])/3,0)</f>
        <v>Q 1</v>
      </c>
      <c r="F61" s="1">
        <f>Tabel1[[#This Row],[Datum]]-(DAY(Tabel1[[#This Row],[Datum]]))+CHOOSE(WEEKDAY(Tabel1[[#This Row],[Datum]]-DAY(Tabel1[[#This Row],[Datum]]),2),7,6,5,4,3,2,1)</f>
        <v>42401</v>
      </c>
    </row>
    <row r="62" spans="1:6" x14ac:dyDescent="0.25">
      <c r="A62" s="1">
        <v>42430</v>
      </c>
      <c r="B62" s="2" t="str">
        <f t="shared" si="0"/>
        <v>dinsdag</v>
      </c>
      <c r="C62">
        <f t="shared" si="1"/>
        <v>9</v>
      </c>
      <c r="D62" t="str">
        <f>CHOOSE(MONTH(Tabel1[[#This Row],[Datum]]),"januari","februari","maart","april","mei","juni","juli","augustus","september","oktober","november","december")</f>
        <v>maart</v>
      </c>
      <c r="E62" t="str">
        <f>"Q "&amp;ROUNDUP(MONTH(Tabel1[[#This Row],[Datum]])/3,0)</f>
        <v>Q 1</v>
      </c>
      <c r="F62" s="1">
        <f>Tabel1[[#This Row],[Datum]]-(DAY(Tabel1[[#This Row],[Datum]]))+CHOOSE(WEEKDAY(Tabel1[[#This Row],[Datum]]-DAY(Tabel1[[#This Row],[Datum]]),2),7,6,5,4,3,2,1)</f>
        <v>42436</v>
      </c>
    </row>
    <row r="63" spans="1:6" x14ac:dyDescent="0.25">
      <c r="A63" s="1">
        <v>42431</v>
      </c>
      <c r="B63" s="2" t="str">
        <f t="shared" si="0"/>
        <v>woensdag</v>
      </c>
      <c r="C63">
        <f t="shared" si="1"/>
        <v>9</v>
      </c>
      <c r="D63" t="str">
        <f>CHOOSE(MONTH(Tabel1[[#This Row],[Datum]]),"januari","februari","maart","april","mei","juni","juli","augustus","september","oktober","november","december")</f>
        <v>maart</v>
      </c>
      <c r="E63" t="str">
        <f>"Q "&amp;ROUNDUP(MONTH(Tabel1[[#This Row],[Datum]])/3,0)</f>
        <v>Q 1</v>
      </c>
      <c r="F63" s="1">
        <f>Tabel1[[#This Row],[Datum]]-(DAY(Tabel1[[#This Row],[Datum]]))+CHOOSE(WEEKDAY(Tabel1[[#This Row],[Datum]]-DAY(Tabel1[[#This Row],[Datum]]),2),7,6,5,4,3,2,1)</f>
        <v>42436</v>
      </c>
    </row>
    <row r="64" spans="1:6" x14ac:dyDescent="0.25">
      <c r="A64" s="1">
        <v>42432</v>
      </c>
      <c r="B64" s="2" t="str">
        <f t="shared" si="0"/>
        <v>donderdag</v>
      </c>
      <c r="C64">
        <f t="shared" si="1"/>
        <v>9</v>
      </c>
      <c r="D64" t="str">
        <f>CHOOSE(MONTH(Tabel1[[#This Row],[Datum]]),"januari","februari","maart","april","mei","juni","juli","augustus","september","oktober","november","december")</f>
        <v>maart</v>
      </c>
      <c r="E64" t="str">
        <f>"Q "&amp;ROUNDUP(MONTH(Tabel1[[#This Row],[Datum]])/3,0)</f>
        <v>Q 1</v>
      </c>
      <c r="F64" s="1">
        <f>Tabel1[[#This Row],[Datum]]-(DAY(Tabel1[[#This Row],[Datum]]))+CHOOSE(WEEKDAY(Tabel1[[#This Row],[Datum]]-DAY(Tabel1[[#This Row],[Datum]]),2),7,6,5,4,3,2,1)</f>
        <v>42436</v>
      </c>
    </row>
    <row r="65" spans="1:6" x14ac:dyDescent="0.25">
      <c r="A65" s="1">
        <v>42433</v>
      </c>
      <c r="B65" s="2" t="str">
        <f t="shared" si="0"/>
        <v>vrijdag</v>
      </c>
      <c r="C65">
        <f t="shared" si="1"/>
        <v>9</v>
      </c>
      <c r="D65" t="str">
        <f>CHOOSE(MONTH(Tabel1[[#This Row],[Datum]]),"januari","februari","maart","april","mei","juni","juli","augustus","september","oktober","november","december")</f>
        <v>maart</v>
      </c>
      <c r="E65" t="str">
        <f>"Q "&amp;ROUNDUP(MONTH(Tabel1[[#This Row],[Datum]])/3,0)</f>
        <v>Q 1</v>
      </c>
      <c r="F65" s="1">
        <f>Tabel1[[#This Row],[Datum]]-(DAY(Tabel1[[#This Row],[Datum]]))+CHOOSE(WEEKDAY(Tabel1[[#This Row],[Datum]]-DAY(Tabel1[[#This Row],[Datum]]),2),7,6,5,4,3,2,1)</f>
        <v>42436</v>
      </c>
    </row>
    <row r="66" spans="1:6" x14ac:dyDescent="0.25">
      <c r="A66" s="1">
        <v>42434</v>
      </c>
      <c r="B66" s="2" t="str">
        <f t="shared" si="0"/>
        <v>zaterdag</v>
      </c>
      <c r="C66">
        <f t="shared" si="1"/>
        <v>9</v>
      </c>
      <c r="D66" t="str">
        <f>CHOOSE(MONTH(Tabel1[[#This Row],[Datum]]),"januari","februari","maart","april","mei","juni","juli","augustus","september","oktober","november","december")</f>
        <v>maart</v>
      </c>
      <c r="E66" t="str">
        <f>"Q "&amp;ROUNDUP(MONTH(Tabel1[[#This Row],[Datum]])/3,0)</f>
        <v>Q 1</v>
      </c>
      <c r="F66" s="1">
        <f>Tabel1[[#This Row],[Datum]]-(DAY(Tabel1[[#This Row],[Datum]]))+CHOOSE(WEEKDAY(Tabel1[[#This Row],[Datum]]-DAY(Tabel1[[#This Row],[Datum]]),2),7,6,5,4,3,2,1)</f>
        <v>42436</v>
      </c>
    </row>
    <row r="67" spans="1:6" x14ac:dyDescent="0.25">
      <c r="A67" s="1">
        <v>42435</v>
      </c>
      <c r="B67" s="2" t="str">
        <f t="shared" ref="B67:B130" si="2">CHOOSE(WEEKDAY(A67,2),"maandag","dinsdag","woensdag","donderdag","vrijdag","zaterdag","zondag")</f>
        <v>zondag</v>
      </c>
      <c r="C67">
        <f t="shared" ref="C67:C130" si="3">WEEKNUM(A67,21)</f>
        <v>9</v>
      </c>
      <c r="D67" t="str">
        <f>CHOOSE(MONTH(Tabel1[[#This Row],[Datum]]),"januari","februari","maart","april","mei","juni","juli","augustus","september","oktober","november","december")</f>
        <v>maart</v>
      </c>
      <c r="E67" t="str">
        <f>"Q "&amp;ROUNDUP(MONTH(Tabel1[[#This Row],[Datum]])/3,0)</f>
        <v>Q 1</v>
      </c>
      <c r="F67" s="1">
        <f>Tabel1[[#This Row],[Datum]]-(DAY(Tabel1[[#This Row],[Datum]]))+CHOOSE(WEEKDAY(Tabel1[[#This Row],[Datum]]-DAY(Tabel1[[#This Row],[Datum]]),2),7,6,5,4,3,2,1)</f>
        <v>42436</v>
      </c>
    </row>
    <row r="68" spans="1:6" x14ac:dyDescent="0.25">
      <c r="A68" s="1">
        <v>42436</v>
      </c>
      <c r="B68" s="2" t="str">
        <f t="shared" si="2"/>
        <v>maandag</v>
      </c>
      <c r="C68">
        <f t="shared" si="3"/>
        <v>10</v>
      </c>
      <c r="D68" t="str">
        <f>CHOOSE(MONTH(Tabel1[[#This Row],[Datum]]),"januari","februari","maart","april","mei","juni","juli","augustus","september","oktober","november","december")</f>
        <v>maart</v>
      </c>
      <c r="E68" t="str">
        <f>"Q "&amp;ROUNDUP(MONTH(Tabel1[[#This Row],[Datum]])/3,0)</f>
        <v>Q 1</v>
      </c>
      <c r="F68" s="1">
        <f>Tabel1[[#This Row],[Datum]]-(DAY(Tabel1[[#This Row],[Datum]]))+CHOOSE(WEEKDAY(Tabel1[[#This Row],[Datum]]-DAY(Tabel1[[#This Row],[Datum]]),2),7,6,5,4,3,2,1)</f>
        <v>42436</v>
      </c>
    </row>
    <row r="69" spans="1:6" x14ac:dyDescent="0.25">
      <c r="A69" s="1">
        <v>42437</v>
      </c>
      <c r="B69" s="2" t="str">
        <f t="shared" si="2"/>
        <v>dinsdag</v>
      </c>
      <c r="C69">
        <f t="shared" si="3"/>
        <v>10</v>
      </c>
      <c r="D69" t="str">
        <f>CHOOSE(MONTH(Tabel1[[#This Row],[Datum]]),"januari","februari","maart","april","mei","juni","juli","augustus","september","oktober","november","december")</f>
        <v>maart</v>
      </c>
      <c r="E69" t="str">
        <f>"Q "&amp;ROUNDUP(MONTH(Tabel1[[#This Row],[Datum]])/3,0)</f>
        <v>Q 1</v>
      </c>
      <c r="F69" s="1">
        <f>Tabel1[[#This Row],[Datum]]-(DAY(Tabel1[[#This Row],[Datum]]))+CHOOSE(WEEKDAY(Tabel1[[#This Row],[Datum]]-DAY(Tabel1[[#This Row],[Datum]]),2),7,6,5,4,3,2,1)</f>
        <v>42436</v>
      </c>
    </row>
    <row r="70" spans="1:6" x14ac:dyDescent="0.25">
      <c r="A70" s="1">
        <v>42438</v>
      </c>
      <c r="B70" s="2" t="str">
        <f t="shared" si="2"/>
        <v>woensdag</v>
      </c>
      <c r="C70">
        <f t="shared" si="3"/>
        <v>10</v>
      </c>
      <c r="D70" t="str">
        <f>CHOOSE(MONTH(Tabel1[[#This Row],[Datum]]),"januari","februari","maart","april","mei","juni","juli","augustus","september","oktober","november","december")</f>
        <v>maart</v>
      </c>
      <c r="E70" t="str">
        <f>"Q "&amp;ROUNDUP(MONTH(Tabel1[[#This Row],[Datum]])/3,0)</f>
        <v>Q 1</v>
      </c>
      <c r="F70" s="1">
        <f>Tabel1[[#This Row],[Datum]]-(DAY(Tabel1[[#This Row],[Datum]]))+CHOOSE(WEEKDAY(Tabel1[[#This Row],[Datum]]-DAY(Tabel1[[#This Row],[Datum]]),2),7,6,5,4,3,2,1)</f>
        <v>42436</v>
      </c>
    </row>
    <row r="71" spans="1:6" x14ac:dyDescent="0.25">
      <c r="A71" s="1">
        <v>42439</v>
      </c>
      <c r="B71" s="2" t="str">
        <f t="shared" si="2"/>
        <v>donderdag</v>
      </c>
      <c r="C71">
        <f t="shared" si="3"/>
        <v>10</v>
      </c>
      <c r="D71" t="str">
        <f>CHOOSE(MONTH(Tabel1[[#This Row],[Datum]]),"januari","februari","maart","april","mei","juni","juli","augustus","september","oktober","november","december")</f>
        <v>maart</v>
      </c>
      <c r="E71" t="str">
        <f>"Q "&amp;ROUNDUP(MONTH(Tabel1[[#This Row],[Datum]])/3,0)</f>
        <v>Q 1</v>
      </c>
      <c r="F71" s="1">
        <f>Tabel1[[#This Row],[Datum]]-(DAY(Tabel1[[#This Row],[Datum]]))+CHOOSE(WEEKDAY(Tabel1[[#This Row],[Datum]]-DAY(Tabel1[[#This Row],[Datum]]),2),7,6,5,4,3,2,1)</f>
        <v>42436</v>
      </c>
    </row>
    <row r="72" spans="1:6" x14ac:dyDescent="0.25">
      <c r="A72" s="1">
        <v>42440</v>
      </c>
      <c r="B72" s="2" t="str">
        <f t="shared" si="2"/>
        <v>vrijdag</v>
      </c>
      <c r="C72">
        <f t="shared" si="3"/>
        <v>10</v>
      </c>
      <c r="D72" t="str">
        <f>CHOOSE(MONTH(Tabel1[[#This Row],[Datum]]),"januari","februari","maart","april","mei","juni","juli","augustus","september","oktober","november","december")</f>
        <v>maart</v>
      </c>
      <c r="E72" t="str">
        <f>"Q "&amp;ROUNDUP(MONTH(Tabel1[[#This Row],[Datum]])/3,0)</f>
        <v>Q 1</v>
      </c>
      <c r="F72" s="1">
        <f>Tabel1[[#This Row],[Datum]]-(DAY(Tabel1[[#This Row],[Datum]]))+CHOOSE(WEEKDAY(Tabel1[[#This Row],[Datum]]-DAY(Tabel1[[#This Row],[Datum]]),2),7,6,5,4,3,2,1)</f>
        <v>42436</v>
      </c>
    </row>
    <row r="73" spans="1:6" x14ac:dyDescent="0.25">
      <c r="A73" s="1">
        <v>42441</v>
      </c>
      <c r="B73" s="2" t="str">
        <f t="shared" si="2"/>
        <v>zaterdag</v>
      </c>
      <c r="C73">
        <f t="shared" si="3"/>
        <v>10</v>
      </c>
      <c r="D73" t="str">
        <f>CHOOSE(MONTH(Tabel1[[#This Row],[Datum]]),"januari","februari","maart","april","mei","juni","juli","augustus","september","oktober","november","december")</f>
        <v>maart</v>
      </c>
      <c r="E73" t="str">
        <f>"Q "&amp;ROUNDUP(MONTH(Tabel1[[#This Row],[Datum]])/3,0)</f>
        <v>Q 1</v>
      </c>
      <c r="F73" s="1">
        <f>Tabel1[[#This Row],[Datum]]-(DAY(Tabel1[[#This Row],[Datum]]))+CHOOSE(WEEKDAY(Tabel1[[#This Row],[Datum]]-DAY(Tabel1[[#This Row],[Datum]]),2),7,6,5,4,3,2,1)</f>
        <v>42436</v>
      </c>
    </row>
    <row r="74" spans="1:6" x14ac:dyDescent="0.25">
      <c r="A74" s="1">
        <v>42442</v>
      </c>
      <c r="B74" s="2" t="str">
        <f t="shared" si="2"/>
        <v>zondag</v>
      </c>
      <c r="C74">
        <f t="shared" si="3"/>
        <v>10</v>
      </c>
      <c r="D74" t="str">
        <f>CHOOSE(MONTH(Tabel1[[#This Row],[Datum]]),"januari","februari","maart","april","mei","juni","juli","augustus","september","oktober","november","december")</f>
        <v>maart</v>
      </c>
      <c r="E74" t="str">
        <f>"Q "&amp;ROUNDUP(MONTH(Tabel1[[#This Row],[Datum]])/3,0)</f>
        <v>Q 1</v>
      </c>
      <c r="F74" s="1">
        <f>Tabel1[[#This Row],[Datum]]-(DAY(Tabel1[[#This Row],[Datum]]))+CHOOSE(WEEKDAY(Tabel1[[#This Row],[Datum]]-DAY(Tabel1[[#This Row],[Datum]]),2),7,6,5,4,3,2,1)</f>
        <v>42436</v>
      </c>
    </row>
    <row r="75" spans="1:6" x14ac:dyDescent="0.25">
      <c r="A75" s="1">
        <v>42443</v>
      </c>
      <c r="B75" s="2" t="str">
        <f t="shared" si="2"/>
        <v>maandag</v>
      </c>
      <c r="C75">
        <f t="shared" si="3"/>
        <v>11</v>
      </c>
      <c r="D75" t="str">
        <f>CHOOSE(MONTH(Tabel1[[#This Row],[Datum]]),"januari","februari","maart","april","mei","juni","juli","augustus","september","oktober","november","december")</f>
        <v>maart</v>
      </c>
      <c r="E75" t="str">
        <f>"Q "&amp;ROUNDUP(MONTH(Tabel1[[#This Row],[Datum]])/3,0)</f>
        <v>Q 1</v>
      </c>
      <c r="F75" s="1">
        <f>Tabel1[[#This Row],[Datum]]-(DAY(Tabel1[[#This Row],[Datum]]))+CHOOSE(WEEKDAY(Tabel1[[#This Row],[Datum]]-DAY(Tabel1[[#This Row],[Datum]]),2),7,6,5,4,3,2,1)</f>
        <v>42436</v>
      </c>
    </row>
    <row r="76" spans="1:6" x14ac:dyDescent="0.25">
      <c r="A76" s="1">
        <v>42444</v>
      </c>
      <c r="B76" s="2" t="str">
        <f t="shared" si="2"/>
        <v>dinsdag</v>
      </c>
      <c r="C76">
        <f t="shared" si="3"/>
        <v>11</v>
      </c>
      <c r="D76" t="str">
        <f>CHOOSE(MONTH(Tabel1[[#This Row],[Datum]]),"januari","februari","maart","april","mei","juni","juli","augustus","september","oktober","november","december")</f>
        <v>maart</v>
      </c>
      <c r="E76" t="str">
        <f>"Q "&amp;ROUNDUP(MONTH(Tabel1[[#This Row],[Datum]])/3,0)</f>
        <v>Q 1</v>
      </c>
      <c r="F76" s="1">
        <f>Tabel1[[#This Row],[Datum]]-(DAY(Tabel1[[#This Row],[Datum]]))+CHOOSE(WEEKDAY(Tabel1[[#This Row],[Datum]]-DAY(Tabel1[[#This Row],[Datum]]),2),7,6,5,4,3,2,1)</f>
        <v>42436</v>
      </c>
    </row>
    <row r="77" spans="1:6" x14ac:dyDescent="0.25">
      <c r="A77" s="1">
        <v>42445</v>
      </c>
      <c r="B77" s="2" t="str">
        <f t="shared" si="2"/>
        <v>woensdag</v>
      </c>
      <c r="C77">
        <f t="shared" si="3"/>
        <v>11</v>
      </c>
      <c r="D77" t="str">
        <f>CHOOSE(MONTH(Tabel1[[#This Row],[Datum]]),"januari","februari","maart","april","mei","juni","juli","augustus","september","oktober","november","december")</f>
        <v>maart</v>
      </c>
      <c r="E77" t="str">
        <f>"Q "&amp;ROUNDUP(MONTH(Tabel1[[#This Row],[Datum]])/3,0)</f>
        <v>Q 1</v>
      </c>
      <c r="F77" s="1">
        <f>Tabel1[[#This Row],[Datum]]-(DAY(Tabel1[[#This Row],[Datum]]))+CHOOSE(WEEKDAY(Tabel1[[#This Row],[Datum]]-DAY(Tabel1[[#This Row],[Datum]]),2),7,6,5,4,3,2,1)</f>
        <v>42436</v>
      </c>
    </row>
    <row r="78" spans="1:6" x14ac:dyDescent="0.25">
      <c r="A78" s="1">
        <v>42446</v>
      </c>
      <c r="B78" s="2" t="str">
        <f t="shared" si="2"/>
        <v>donderdag</v>
      </c>
      <c r="C78">
        <f t="shared" si="3"/>
        <v>11</v>
      </c>
      <c r="D78" t="str">
        <f>CHOOSE(MONTH(Tabel1[[#This Row],[Datum]]),"januari","februari","maart","april","mei","juni","juli","augustus","september","oktober","november","december")</f>
        <v>maart</v>
      </c>
      <c r="E78" t="str">
        <f>"Q "&amp;ROUNDUP(MONTH(Tabel1[[#This Row],[Datum]])/3,0)</f>
        <v>Q 1</v>
      </c>
      <c r="F78" s="1">
        <f>Tabel1[[#This Row],[Datum]]-(DAY(Tabel1[[#This Row],[Datum]]))+CHOOSE(WEEKDAY(Tabel1[[#This Row],[Datum]]-DAY(Tabel1[[#This Row],[Datum]]),2),7,6,5,4,3,2,1)</f>
        <v>42436</v>
      </c>
    </row>
    <row r="79" spans="1:6" x14ac:dyDescent="0.25">
      <c r="A79" s="1">
        <v>42447</v>
      </c>
      <c r="B79" s="2" t="str">
        <f t="shared" si="2"/>
        <v>vrijdag</v>
      </c>
      <c r="C79">
        <f t="shared" si="3"/>
        <v>11</v>
      </c>
      <c r="D79" t="str">
        <f>CHOOSE(MONTH(Tabel1[[#This Row],[Datum]]),"januari","februari","maart","april","mei","juni","juli","augustus","september","oktober","november","december")</f>
        <v>maart</v>
      </c>
      <c r="E79" t="str">
        <f>"Q "&amp;ROUNDUP(MONTH(Tabel1[[#This Row],[Datum]])/3,0)</f>
        <v>Q 1</v>
      </c>
      <c r="F79" s="1">
        <f>Tabel1[[#This Row],[Datum]]-(DAY(Tabel1[[#This Row],[Datum]]))+CHOOSE(WEEKDAY(Tabel1[[#This Row],[Datum]]-DAY(Tabel1[[#This Row],[Datum]]),2),7,6,5,4,3,2,1)</f>
        <v>42436</v>
      </c>
    </row>
    <row r="80" spans="1:6" x14ac:dyDescent="0.25">
      <c r="A80" s="1">
        <v>42448</v>
      </c>
      <c r="B80" s="2" t="str">
        <f t="shared" si="2"/>
        <v>zaterdag</v>
      </c>
      <c r="C80">
        <f t="shared" si="3"/>
        <v>11</v>
      </c>
      <c r="D80" t="str">
        <f>CHOOSE(MONTH(Tabel1[[#This Row],[Datum]]),"januari","februari","maart","april","mei","juni","juli","augustus","september","oktober","november","december")</f>
        <v>maart</v>
      </c>
      <c r="E80" t="str">
        <f>"Q "&amp;ROUNDUP(MONTH(Tabel1[[#This Row],[Datum]])/3,0)</f>
        <v>Q 1</v>
      </c>
      <c r="F80" s="1">
        <f>Tabel1[[#This Row],[Datum]]-(DAY(Tabel1[[#This Row],[Datum]]))+CHOOSE(WEEKDAY(Tabel1[[#This Row],[Datum]]-DAY(Tabel1[[#This Row],[Datum]]),2),7,6,5,4,3,2,1)</f>
        <v>42436</v>
      </c>
    </row>
    <row r="81" spans="1:6" x14ac:dyDescent="0.25">
      <c r="A81" s="1">
        <v>42449</v>
      </c>
      <c r="B81" s="2" t="str">
        <f t="shared" si="2"/>
        <v>zondag</v>
      </c>
      <c r="C81">
        <f t="shared" si="3"/>
        <v>11</v>
      </c>
      <c r="D81" t="str">
        <f>CHOOSE(MONTH(Tabel1[[#This Row],[Datum]]),"januari","februari","maart","april","mei","juni","juli","augustus","september","oktober","november","december")</f>
        <v>maart</v>
      </c>
      <c r="E81" t="str">
        <f>"Q "&amp;ROUNDUP(MONTH(Tabel1[[#This Row],[Datum]])/3,0)</f>
        <v>Q 1</v>
      </c>
      <c r="F81" s="1">
        <f>Tabel1[[#This Row],[Datum]]-(DAY(Tabel1[[#This Row],[Datum]]))+CHOOSE(WEEKDAY(Tabel1[[#This Row],[Datum]]-DAY(Tabel1[[#This Row],[Datum]]),2),7,6,5,4,3,2,1)</f>
        <v>42436</v>
      </c>
    </row>
    <row r="82" spans="1:6" x14ac:dyDescent="0.25">
      <c r="A82" s="1">
        <v>42450</v>
      </c>
      <c r="B82" s="2" t="str">
        <f t="shared" si="2"/>
        <v>maandag</v>
      </c>
      <c r="C82">
        <f t="shared" si="3"/>
        <v>12</v>
      </c>
      <c r="D82" t="str">
        <f>CHOOSE(MONTH(Tabel1[[#This Row],[Datum]]),"januari","februari","maart","april","mei","juni","juli","augustus","september","oktober","november","december")</f>
        <v>maart</v>
      </c>
      <c r="E82" t="str">
        <f>"Q "&amp;ROUNDUP(MONTH(Tabel1[[#This Row],[Datum]])/3,0)</f>
        <v>Q 1</v>
      </c>
      <c r="F82" s="1">
        <f>Tabel1[[#This Row],[Datum]]-(DAY(Tabel1[[#This Row],[Datum]]))+CHOOSE(WEEKDAY(Tabel1[[#This Row],[Datum]]-DAY(Tabel1[[#This Row],[Datum]]),2),7,6,5,4,3,2,1)</f>
        <v>42436</v>
      </c>
    </row>
    <row r="83" spans="1:6" x14ac:dyDescent="0.25">
      <c r="A83" s="1">
        <v>42451</v>
      </c>
      <c r="B83" s="2" t="str">
        <f t="shared" si="2"/>
        <v>dinsdag</v>
      </c>
      <c r="C83">
        <f t="shared" si="3"/>
        <v>12</v>
      </c>
      <c r="D83" t="str">
        <f>CHOOSE(MONTH(Tabel1[[#This Row],[Datum]]),"januari","februari","maart","april","mei","juni","juli","augustus","september","oktober","november","december")</f>
        <v>maart</v>
      </c>
      <c r="E83" t="str">
        <f>"Q "&amp;ROUNDUP(MONTH(Tabel1[[#This Row],[Datum]])/3,0)</f>
        <v>Q 1</v>
      </c>
      <c r="F83" s="1">
        <f>Tabel1[[#This Row],[Datum]]-(DAY(Tabel1[[#This Row],[Datum]]))+CHOOSE(WEEKDAY(Tabel1[[#This Row],[Datum]]-DAY(Tabel1[[#This Row],[Datum]]),2),7,6,5,4,3,2,1)</f>
        <v>42436</v>
      </c>
    </row>
    <row r="84" spans="1:6" x14ac:dyDescent="0.25">
      <c r="A84" s="1">
        <v>42452</v>
      </c>
      <c r="B84" s="2" t="str">
        <f t="shared" si="2"/>
        <v>woensdag</v>
      </c>
      <c r="C84">
        <f t="shared" si="3"/>
        <v>12</v>
      </c>
      <c r="D84" t="str">
        <f>CHOOSE(MONTH(Tabel1[[#This Row],[Datum]]),"januari","februari","maart","april","mei","juni","juli","augustus","september","oktober","november","december")</f>
        <v>maart</v>
      </c>
      <c r="E84" t="str">
        <f>"Q "&amp;ROUNDUP(MONTH(Tabel1[[#This Row],[Datum]])/3,0)</f>
        <v>Q 1</v>
      </c>
      <c r="F84" s="1">
        <f>Tabel1[[#This Row],[Datum]]-(DAY(Tabel1[[#This Row],[Datum]]))+CHOOSE(WEEKDAY(Tabel1[[#This Row],[Datum]]-DAY(Tabel1[[#This Row],[Datum]]),2),7,6,5,4,3,2,1)</f>
        <v>42436</v>
      </c>
    </row>
    <row r="85" spans="1:6" x14ac:dyDescent="0.25">
      <c r="A85" s="1">
        <v>42453</v>
      </c>
      <c r="B85" s="2" t="str">
        <f t="shared" si="2"/>
        <v>donderdag</v>
      </c>
      <c r="C85">
        <f t="shared" si="3"/>
        <v>12</v>
      </c>
      <c r="D85" t="str">
        <f>CHOOSE(MONTH(Tabel1[[#This Row],[Datum]]),"januari","februari","maart","april","mei","juni","juli","augustus","september","oktober","november","december")</f>
        <v>maart</v>
      </c>
      <c r="E85" t="str">
        <f>"Q "&amp;ROUNDUP(MONTH(Tabel1[[#This Row],[Datum]])/3,0)</f>
        <v>Q 1</v>
      </c>
      <c r="F85" s="1">
        <f>Tabel1[[#This Row],[Datum]]-(DAY(Tabel1[[#This Row],[Datum]]))+CHOOSE(WEEKDAY(Tabel1[[#This Row],[Datum]]-DAY(Tabel1[[#This Row],[Datum]]),2),7,6,5,4,3,2,1)</f>
        <v>42436</v>
      </c>
    </row>
    <row r="86" spans="1:6" x14ac:dyDescent="0.25">
      <c r="A86" s="1">
        <v>42454</v>
      </c>
      <c r="B86" s="2" t="str">
        <f t="shared" si="2"/>
        <v>vrijdag</v>
      </c>
      <c r="C86">
        <f t="shared" si="3"/>
        <v>12</v>
      </c>
      <c r="D86" t="str">
        <f>CHOOSE(MONTH(Tabel1[[#This Row],[Datum]]),"januari","februari","maart","april","mei","juni","juli","augustus","september","oktober","november","december")</f>
        <v>maart</v>
      </c>
      <c r="E86" t="str">
        <f>"Q "&amp;ROUNDUP(MONTH(Tabel1[[#This Row],[Datum]])/3,0)</f>
        <v>Q 1</v>
      </c>
      <c r="F86" s="1">
        <f>Tabel1[[#This Row],[Datum]]-(DAY(Tabel1[[#This Row],[Datum]]))+CHOOSE(WEEKDAY(Tabel1[[#This Row],[Datum]]-DAY(Tabel1[[#This Row],[Datum]]),2),7,6,5,4,3,2,1)</f>
        <v>42436</v>
      </c>
    </row>
    <row r="87" spans="1:6" x14ac:dyDescent="0.25">
      <c r="A87" s="1">
        <v>42455</v>
      </c>
      <c r="B87" s="2" t="str">
        <f t="shared" si="2"/>
        <v>zaterdag</v>
      </c>
      <c r="C87">
        <f t="shared" si="3"/>
        <v>12</v>
      </c>
      <c r="D87" t="str">
        <f>CHOOSE(MONTH(Tabel1[[#This Row],[Datum]]),"januari","februari","maart","april","mei","juni","juli","augustus","september","oktober","november","december")</f>
        <v>maart</v>
      </c>
      <c r="E87" t="str">
        <f>"Q "&amp;ROUNDUP(MONTH(Tabel1[[#This Row],[Datum]])/3,0)</f>
        <v>Q 1</v>
      </c>
      <c r="F87" s="1">
        <f>Tabel1[[#This Row],[Datum]]-(DAY(Tabel1[[#This Row],[Datum]]))+CHOOSE(WEEKDAY(Tabel1[[#This Row],[Datum]]-DAY(Tabel1[[#This Row],[Datum]]),2),7,6,5,4,3,2,1)</f>
        <v>42436</v>
      </c>
    </row>
    <row r="88" spans="1:6" x14ac:dyDescent="0.25">
      <c r="A88" s="1">
        <v>42456</v>
      </c>
      <c r="B88" s="2" t="str">
        <f t="shared" si="2"/>
        <v>zondag</v>
      </c>
      <c r="C88">
        <f t="shared" si="3"/>
        <v>12</v>
      </c>
      <c r="D88" t="str">
        <f>CHOOSE(MONTH(Tabel1[[#This Row],[Datum]]),"januari","februari","maart","april","mei","juni","juli","augustus","september","oktober","november","december")</f>
        <v>maart</v>
      </c>
      <c r="E88" t="str">
        <f>"Q "&amp;ROUNDUP(MONTH(Tabel1[[#This Row],[Datum]])/3,0)</f>
        <v>Q 1</v>
      </c>
      <c r="F88" s="1">
        <f>Tabel1[[#This Row],[Datum]]-(DAY(Tabel1[[#This Row],[Datum]]))+CHOOSE(WEEKDAY(Tabel1[[#This Row],[Datum]]-DAY(Tabel1[[#This Row],[Datum]]),2),7,6,5,4,3,2,1)</f>
        <v>42436</v>
      </c>
    </row>
    <row r="89" spans="1:6" x14ac:dyDescent="0.25">
      <c r="A89" s="1">
        <v>42457</v>
      </c>
      <c r="B89" s="2" t="str">
        <f t="shared" si="2"/>
        <v>maandag</v>
      </c>
      <c r="C89">
        <f t="shared" si="3"/>
        <v>13</v>
      </c>
      <c r="D89" t="str">
        <f>CHOOSE(MONTH(Tabel1[[#This Row],[Datum]]),"januari","februari","maart","april","mei","juni","juli","augustus","september","oktober","november","december")</f>
        <v>maart</v>
      </c>
      <c r="E89" t="str">
        <f>"Q "&amp;ROUNDUP(MONTH(Tabel1[[#This Row],[Datum]])/3,0)</f>
        <v>Q 1</v>
      </c>
      <c r="F89" s="1">
        <f>Tabel1[[#This Row],[Datum]]-(DAY(Tabel1[[#This Row],[Datum]]))+CHOOSE(WEEKDAY(Tabel1[[#This Row],[Datum]]-DAY(Tabel1[[#This Row],[Datum]]),2),7,6,5,4,3,2,1)</f>
        <v>42436</v>
      </c>
    </row>
    <row r="90" spans="1:6" x14ac:dyDescent="0.25">
      <c r="A90" s="1">
        <v>42458</v>
      </c>
      <c r="B90" s="2" t="str">
        <f t="shared" si="2"/>
        <v>dinsdag</v>
      </c>
      <c r="C90">
        <f t="shared" si="3"/>
        <v>13</v>
      </c>
      <c r="D90" t="str">
        <f>CHOOSE(MONTH(Tabel1[[#This Row],[Datum]]),"januari","februari","maart","april","mei","juni","juli","augustus","september","oktober","november","december")</f>
        <v>maart</v>
      </c>
      <c r="E90" t="str">
        <f>"Q "&amp;ROUNDUP(MONTH(Tabel1[[#This Row],[Datum]])/3,0)</f>
        <v>Q 1</v>
      </c>
      <c r="F90" s="1">
        <f>Tabel1[[#This Row],[Datum]]-(DAY(Tabel1[[#This Row],[Datum]]))+CHOOSE(WEEKDAY(Tabel1[[#This Row],[Datum]]-DAY(Tabel1[[#This Row],[Datum]]),2),7,6,5,4,3,2,1)</f>
        <v>42436</v>
      </c>
    </row>
    <row r="91" spans="1:6" x14ac:dyDescent="0.25">
      <c r="A91" s="1">
        <v>42459</v>
      </c>
      <c r="B91" s="2" t="str">
        <f t="shared" si="2"/>
        <v>woensdag</v>
      </c>
      <c r="C91">
        <f t="shared" si="3"/>
        <v>13</v>
      </c>
      <c r="D91" t="str">
        <f>CHOOSE(MONTH(Tabel1[[#This Row],[Datum]]),"januari","februari","maart","april","mei","juni","juli","augustus","september","oktober","november","december")</f>
        <v>maart</v>
      </c>
      <c r="E91" t="str">
        <f>"Q "&amp;ROUNDUP(MONTH(Tabel1[[#This Row],[Datum]])/3,0)</f>
        <v>Q 1</v>
      </c>
      <c r="F91" s="1">
        <f>Tabel1[[#This Row],[Datum]]-(DAY(Tabel1[[#This Row],[Datum]]))+CHOOSE(WEEKDAY(Tabel1[[#This Row],[Datum]]-DAY(Tabel1[[#This Row],[Datum]]),2),7,6,5,4,3,2,1)</f>
        <v>42436</v>
      </c>
    </row>
    <row r="92" spans="1:6" x14ac:dyDescent="0.25">
      <c r="A92" s="1">
        <v>42460</v>
      </c>
      <c r="B92" s="2" t="str">
        <f t="shared" si="2"/>
        <v>donderdag</v>
      </c>
      <c r="C92">
        <f t="shared" si="3"/>
        <v>13</v>
      </c>
      <c r="D92" t="str">
        <f>CHOOSE(MONTH(Tabel1[[#This Row],[Datum]]),"januari","februari","maart","april","mei","juni","juli","augustus","september","oktober","november","december")</f>
        <v>maart</v>
      </c>
      <c r="E92" t="str">
        <f>"Q "&amp;ROUNDUP(MONTH(Tabel1[[#This Row],[Datum]])/3,0)</f>
        <v>Q 1</v>
      </c>
      <c r="F92" s="1">
        <f>Tabel1[[#This Row],[Datum]]-(DAY(Tabel1[[#This Row],[Datum]]))+CHOOSE(WEEKDAY(Tabel1[[#This Row],[Datum]]-DAY(Tabel1[[#This Row],[Datum]]),2),7,6,5,4,3,2,1)</f>
        <v>42436</v>
      </c>
    </row>
    <row r="93" spans="1:6" x14ac:dyDescent="0.25">
      <c r="A93" s="1">
        <v>42461</v>
      </c>
      <c r="B93" s="2" t="str">
        <f t="shared" si="2"/>
        <v>vrijdag</v>
      </c>
      <c r="C93">
        <f t="shared" si="3"/>
        <v>13</v>
      </c>
      <c r="D93" t="str">
        <f>CHOOSE(MONTH(Tabel1[[#This Row],[Datum]]),"januari","februari","maart","april","mei","juni","juli","augustus","september","oktober","november","december")</f>
        <v>april</v>
      </c>
      <c r="E93" t="str">
        <f>"Q "&amp;ROUNDUP(MONTH(Tabel1[[#This Row],[Datum]])/3,0)</f>
        <v>Q 2</v>
      </c>
      <c r="F93" s="1">
        <f>Tabel1[[#This Row],[Datum]]-(DAY(Tabel1[[#This Row],[Datum]]))+CHOOSE(WEEKDAY(Tabel1[[#This Row],[Datum]]-DAY(Tabel1[[#This Row],[Datum]]),2),7,6,5,4,3,2,1)</f>
        <v>42464</v>
      </c>
    </row>
    <row r="94" spans="1:6" x14ac:dyDescent="0.25">
      <c r="A94" s="1">
        <v>42462</v>
      </c>
      <c r="B94" s="2" t="str">
        <f t="shared" si="2"/>
        <v>zaterdag</v>
      </c>
      <c r="C94">
        <f t="shared" si="3"/>
        <v>13</v>
      </c>
      <c r="D94" t="str">
        <f>CHOOSE(MONTH(Tabel1[[#This Row],[Datum]]),"januari","februari","maart","april","mei","juni","juli","augustus","september","oktober","november","december")</f>
        <v>april</v>
      </c>
      <c r="E94" t="str">
        <f>"Q "&amp;ROUNDUP(MONTH(Tabel1[[#This Row],[Datum]])/3,0)</f>
        <v>Q 2</v>
      </c>
      <c r="F94" s="1">
        <f>Tabel1[[#This Row],[Datum]]-(DAY(Tabel1[[#This Row],[Datum]]))+CHOOSE(WEEKDAY(Tabel1[[#This Row],[Datum]]-DAY(Tabel1[[#This Row],[Datum]]),2),7,6,5,4,3,2,1)</f>
        <v>42464</v>
      </c>
    </row>
    <row r="95" spans="1:6" x14ac:dyDescent="0.25">
      <c r="A95" s="1">
        <v>42463</v>
      </c>
      <c r="B95" s="2" t="str">
        <f t="shared" si="2"/>
        <v>zondag</v>
      </c>
      <c r="C95">
        <f t="shared" si="3"/>
        <v>13</v>
      </c>
      <c r="D95" t="str">
        <f>CHOOSE(MONTH(Tabel1[[#This Row],[Datum]]),"januari","februari","maart","april","mei","juni","juli","augustus","september","oktober","november","december")</f>
        <v>april</v>
      </c>
      <c r="E95" t="str">
        <f>"Q "&amp;ROUNDUP(MONTH(Tabel1[[#This Row],[Datum]])/3,0)</f>
        <v>Q 2</v>
      </c>
      <c r="F95" s="1">
        <f>Tabel1[[#This Row],[Datum]]-(DAY(Tabel1[[#This Row],[Datum]]))+CHOOSE(WEEKDAY(Tabel1[[#This Row],[Datum]]-DAY(Tabel1[[#This Row],[Datum]]),2),7,6,5,4,3,2,1)</f>
        <v>42464</v>
      </c>
    </row>
    <row r="96" spans="1:6" x14ac:dyDescent="0.25">
      <c r="A96" s="1">
        <v>42464</v>
      </c>
      <c r="B96" s="2" t="str">
        <f t="shared" si="2"/>
        <v>maandag</v>
      </c>
      <c r="C96">
        <f t="shared" si="3"/>
        <v>14</v>
      </c>
      <c r="D96" t="str">
        <f>CHOOSE(MONTH(Tabel1[[#This Row],[Datum]]),"januari","februari","maart","april","mei","juni","juli","augustus","september","oktober","november","december")</f>
        <v>april</v>
      </c>
      <c r="E96" t="str">
        <f>"Q "&amp;ROUNDUP(MONTH(Tabel1[[#This Row],[Datum]])/3,0)</f>
        <v>Q 2</v>
      </c>
      <c r="F96" s="1">
        <f>Tabel1[[#This Row],[Datum]]-(DAY(Tabel1[[#This Row],[Datum]]))+CHOOSE(WEEKDAY(Tabel1[[#This Row],[Datum]]-DAY(Tabel1[[#This Row],[Datum]]),2),7,6,5,4,3,2,1)</f>
        <v>42464</v>
      </c>
    </row>
    <row r="97" spans="1:6" x14ac:dyDescent="0.25">
      <c r="A97" s="1">
        <v>42465</v>
      </c>
      <c r="B97" s="2" t="str">
        <f t="shared" si="2"/>
        <v>dinsdag</v>
      </c>
      <c r="C97">
        <f t="shared" si="3"/>
        <v>14</v>
      </c>
      <c r="D97" t="str">
        <f>CHOOSE(MONTH(Tabel1[[#This Row],[Datum]]),"januari","februari","maart","april","mei","juni","juli","augustus","september","oktober","november","december")</f>
        <v>april</v>
      </c>
      <c r="E97" t="str">
        <f>"Q "&amp;ROUNDUP(MONTH(Tabel1[[#This Row],[Datum]])/3,0)</f>
        <v>Q 2</v>
      </c>
      <c r="F97" s="1">
        <f>Tabel1[[#This Row],[Datum]]-(DAY(Tabel1[[#This Row],[Datum]]))+CHOOSE(WEEKDAY(Tabel1[[#This Row],[Datum]]-DAY(Tabel1[[#This Row],[Datum]]),2),7,6,5,4,3,2,1)</f>
        <v>42464</v>
      </c>
    </row>
    <row r="98" spans="1:6" x14ac:dyDescent="0.25">
      <c r="A98" s="1">
        <v>42466</v>
      </c>
      <c r="B98" s="2" t="str">
        <f t="shared" si="2"/>
        <v>woensdag</v>
      </c>
      <c r="C98">
        <f t="shared" si="3"/>
        <v>14</v>
      </c>
      <c r="D98" t="str">
        <f>CHOOSE(MONTH(Tabel1[[#This Row],[Datum]]),"januari","februari","maart","april","mei","juni","juli","augustus","september","oktober","november","december")</f>
        <v>april</v>
      </c>
      <c r="E98" t="str">
        <f>"Q "&amp;ROUNDUP(MONTH(Tabel1[[#This Row],[Datum]])/3,0)</f>
        <v>Q 2</v>
      </c>
      <c r="F98" s="1">
        <f>Tabel1[[#This Row],[Datum]]-(DAY(Tabel1[[#This Row],[Datum]]))+CHOOSE(WEEKDAY(Tabel1[[#This Row],[Datum]]-DAY(Tabel1[[#This Row],[Datum]]),2),7,6,5,4,3,2,1)</f>
        <v>42464</v>
      </c>
    </row>
    <row r="99" spans="1:6" x14ac:dyDescent="0.25">
      <c r="A99" s="1">
        <v>42467</v>
      </c>
      <c r="B99" s="2" t="str">
        <f t="shared" si="2"/>
        <v>donderdag</v>
      </c>
      <c r="C99">
        <f t="shared" si="3"/>
        <v>14</v>
      </c>
      <c r="D99" t="str">
        <f>CHOOSE(MONTH(Tabel1[[#This Row],[Datum]]),"januari","februari","maart","april","mei","juni","juli","augustus","september","oktober","november","december")</f>
        <v>april</v>
      </c>
      <c r="E99" t="str">
        <f>"Q "&amp;ROUNDUP(MONTH(Tabel1[[#This Row],[Datum]])/3,0)</f>
        <v>Q 2</v>
      </c>
      <c r="F99" s="1">
        <f>Tabel1[[#This Row],[Datum]]-(DAY(Tabel1[[#This Row],[Datum]]))+CHOOSE(WEEKDAY(Tabel1[[#This Row],[Datum]]-DAY(Tabel1[[#This Row],[Datum]]),2),7,6,5,4,3,2,1)</f>
        <v>42464</v>
      </c>
    </row>
    <row r="100" spans="1:6" x14ac:dyDescent="0.25">
      <c r="A100" s="1">
        <v>42468</v>
      </c>
      <c r="B100" s="2" t="str">
        <f t="shared" si="2"/>
        <v>vrijdag</v>
      </c>
      <c r="C100">
        <f t="shared" si="3"/>
        <v>14</v>
      </c>
      <c r="D100" t="str">
        <f>CHOOSE(MONTH(Tabel1[[#This Row],[Datum]]),"januari","februari","maart","april","mei","juni","juli","augustus","september","oktober","november","december")</f>
        <v>april</v>
      </c>
      <c r="E100" t="str">
        <f>"Q "&amp;ROUNDUP(MONTH(Tabel1[[#This Row],[Datum]])/3,0)</f>
        <v>Q 2</v>
      </c>
      <c r="F100" s="1">
        <f>Tabel1[[#This Row],[Datum]]-(DAY(Tabel1[[#This Row],[Datum]]))+CHOOSE(WEEKDAY(Tabel1[[#This Row],[Datum]]-DAY(Tabel1[[#This Row],[Datum]]),2),7,6,5,4,3,2,1)</f>
        <v>42464</v>
      </c>
    </row>
    <row r="101" spans="1:6" x14ac:dyDescent="0.25">
      <c r="A101" s="1">
        <v>42469</v>
      </c>
      <c r="B101" s="2" t="str">
        <f t="shared" si="2"/>
        <v>zaterdag</v>
      </c>
      <c r="C101">
        <f t="shared" si="3"/>
        <v>14</v>
      </c>
      <c r="D101" t="str">
        <f>CHOOSE(MONTH(Tabel1[[#This Row],[Datum]]),"januari","februari","maart","april","mei","juni","juli","augustus","september","oktober","november","december")</f>
        <v>april</v>
      </c>
      <c r="E101" t="str">
        <f>"Q "&amp;ROUNDUP(MONTH(Tabel1[[#This Row],[Datum]])/3,0)</f>
        <v>Q 2</v>
      </c>
      <c r="F101" s="1">
        <f>Tabel1[[#This Row],[Datum]]-(DAY(Tabel1[[#This Row],[Datum]]))+CHOOSE(WEEKDAY(Tabel1[[#This Row],[Datum]]-DAY(Tabel1[[#This Row],[Datum]]),2),7,6,5,4,3,2,1)</f>
        <v>42464</v>
      </c>
    </row>
    <row r="102" spans="1:6" x14ac:dyDescent="0.25">
      <c r="A102" s="1">
        <v>42470</v>
      </c>
      <c r="B102" s="2" t="str">
        <f t="shared" si="2"/>
        <v>zondag</v>
      </c>
      <c r="C102">
        <f t="shared" si="3"/>
        <v>14</v>
      </c>
      <c r="D102" t="str">
        <f>CHOOSE(MONTH(Tabel1[[#This Row],[Datum]]),"januari","februari","maart","april","mei","juni","juli","augustus","september","oktober","november","december")</f>
        <v>april</v>
      </c>
      <c r="E102" t="str">
        <f>"Q "&amp;ROUNDUP(MONTH(Tabel1[[#This Row],[Datum]])/3,0)</f>
        <v>Q 2</v>
      </c>
      <c r="F102" s="1">
        <f>Tabel1[[#This Row],[Datum]]-(DAY(Tabel1[[#This Row],[Datum]]))+CHOOSE(WEEKDAY(Tabel1[[#This Row],[Datum]]-DAY(Tabel1[[#This Row],[Datum]]),2),7,6,5,4,3,2,1)</f>
        <v>42464</v>
      </c>
    </row>
    <row r="103" spans="1:6" x14ac:dyDescent="0.25">
      <c r="A103" s="1">
        <v>42471</v>
      </c>
      <c r="B103" s="2" t="str">
        <f t="shared" si="2"/>
        <v>maandag</v>
      </c>
      <c r="C103">
        <f t="shared" si="3"/>
        <v>15</v>
      </c>
      <c r="D103" t="str">
        <f>CHOOSE(MONTH(Tabel1[[#This Row],[Datum]]),"januari","februari","maart","april","mei","juni","juli","augustus","september","oktober","november","december")</f>
        <v>april</v>
      </c>
      <c r="E103" t="str">
        <f>"Q "&amp;ROUNDUP(MONTH(Tabel1[[#This Row],[Datum]])/3,0)</f>
        <v>Q 2</v>
      </c>
      <c r="F103" s="1">
        <f>Tabel1[[#This Row],[Datum]]-(DAY(Tabel1[[#This Row],[Datum]]))+CHOOSE(WEEKDAY(Tabel1[[#This Row],[Datum]]-DAY(Tabel1[[#This Row],[Datum]]),2),7,6,5,4,3,2,1)</f>
        <v>42464</v>
      </c>
    </row>
    <row r="104" spans="1:6" x14ac:dyDescent="0.25">
      <c r="A104" s="1">
        <v>42472</v>
      </c>
      <c r="B104" s="2" t="str">
        <f t="shared" si="2"/>
        <v>dinsdag</v>
      </c>
      <c r="C104">
        <f t="shared" si="3"/>
        <v>15</v>
      </c>
      <c r="D104" t="str">
        <f>CHOOSE(MONTH(Tabel1[[#This Row],[Datum]]),"januari","februari","maart","april","mei","juni","juli","augustus","september","oktober","november","december")</f>
        <v>april</v>
      </c>
      <c r="E104" t="str">
        <f>"Q "&amp;ROUNDUP(MONTH(Tabel1[[#This Row],[Datum]])/3,0)</f>
        <v>Q 2</v>
      </c>
      <c r="F104" s="1">
        <f>Tabel1[[#This Row],[Datum]]-(DAY(Tabel1[[#This Row],[Datum]]))+CHOOSE(WEEKDAY(Tabel1[[#This Row],[Datum]]-DAY(Tabel1[[#This Row],[Datum]]),2),7,6,5,4,3,2,1)</f>
        <v>42464</v>
      </c>
    </row>
    <row r="105" spans="1:6" x14ac:dyDescent="0.25">
      <c r="A105" s="1">
        <v>42473</v>
      </c>
      <c r="B105" s="2" t="str">
        <f t="shared" si="2"/>
        <v>woensdag</v>
      </c>
      <c r="C105">
        <f t="shared" si="3"/>
        <v>15</v>
      </c>
      <c r="D105" t="str">
        <f>CHOOSE(MONTH(Tabel1[[#This Row],[Datum]]),"januari","februari","maart","april","mei","juni","juli","augustus","september","oktober","november","december")</f>
        <v>april</v>
      </c>
      <c r="E105" t="str">
        <f>"Q "&amp;ROUNDUP(MONTH(Tabel1[[#This Row],[Datum]])/3,0)</f>
        <v>Q 2</v>
      </c>
      <c r="F105" s="1">
        <f>Tabel1[[#This Row],[Datum]]-(DAY(Tabel1[[#This Row],[Datum]]))+CHOOSE(WEEKDAY(Tabel1[[#This Row],[Datum]]-DAY(Tabel1[[#This Row],[Datum]]),2),7,6,5,4,3,2,1)</f>
        <v>42464</v>
      </c>
    </row>
    <row r="106" spans="1:6" x14ac:dyDescent="0.25">
      <c r="A106" s="1">
        <v>42474</v>
      </c>
      <c r="B106" s="2" t="str">
        <f t="shared" si="2"/>
        <v>donderdag</v>
      </c>
      <c r="C106">
        <f t="shared" si="3"/>
        <v>15</v>
      </c>
      <c r="D106" t="str">
        <f>CHOOSE(MONTH(Tabel1[[#This Row],[Datum]]),"januari","februari","maart","april","mei","juni","juli","augustus","september","oktober","november","december")</f>
        <v>april</v>
      </c>
      <c r="E106" t="str">
        <f>"Q "&amp;ROUNDUP(MONTH(Tabel1[[#This Row],[Datum]])/3,0)</f>
        <v>Q 2</v>
      </c>
      <c r="F106" s="1">
        <f>Tabel1[[#This Row],[Datum]]-(DAY(Tabel1[[#This Row],[Datum]]))+CHOOSE(WEEKDAY(Tabel1[[#This Row],[Datum]]-DAY(Tabel1[[#This Row],[Datum]]),2),7,6,5,4,3,2,1)</f>
        <v>42464</v>
      </c>
    </row>
    <row r="107" spans="1:6" x14ac:dyDescent="0.25">
      <c r="A107" s="1">
        <v>42475</v>
      </c>
      <c r="B107" s="2" t="str">
        <f t="shared" si="2"/>
        <v>vrijdag</v>
      </c>
      <c r="C107">
        <f t="shared" si="3"/>
        <v>15</v>
      </c>
      <c r="D107" t="str">
        <f>CHOOSE(MONTH(Tabel1[[#This Row],[Datum]]),"januari","februari","maart","april","mei","juni","juli","augustus","september","oktober","november","december")</f>
        <v>april</v>
      </c>
      <c r="E107" t="str">
        <f>"Q "&amp;ROUNDUP(MONTH(Tabel1[[#This Row],[Datum]])/3,0)</f>
        <v>Q 2</v>
      </c>
      <c r="F107" s="1">
        <f>Tabel1[[#This Row],[Datum]]-(DAY(Tabel1[[#This Row],[Datum]]))+CHOOSE(WEEKDAY(Tabel1[[#This Row],[Datum]]-DAY(Tabel1[[#This Row],[Datum]]),2),7,6,5,4,3,2,1)</f>
        <v>42464</v>
      </c>
    </row>
    <row r="108" spans="1:6" x14ac:dyDescent="0.25">
      <c r="A108" s="1">
        <v>42476</v>
      </c>
      <c r="B108" s="2" t="str">
        <f t="shared" si="2"/>
        <v>zaterdag</v>
      </c>
      <c r="C108">
        <f t="shared" si="3"/>
        <v>15</v>
      </c>
      <c r="D108" t="str">
        <f>CHOOSE(MONTH(Tabel1[[#This Row],[Datum]]),"januari","februari","maart","april","mei","juni","juli","augustus","september","oktober","november","december")</f>
        <v>april</v>
      </c>
      <c r="E108" t="str">
        <f>"Q "&amp;ROUNDUP(MONTH(Tabel1[[#This Row],[Datum]])/3,0)</f>
        <v>Q 2</v>
      </c>
      <c r="F108" s="1">
        <f>Tabel1[[#This Row],[Datum]]-(DAY(Tabel1[[#This Row],[Datum]]))+CHOOSE(WEEKDAY(Tabel1[[#This Row],[Datum]]-DAY(Tabel1[[#This Row],[Datum]]),2),7,6,5,4,3,2,1)</f>
        <v>42464</v>
      </c>
    </row>
    <row r="109" spans="1:6" x14ac:dyDescent="0.25">
      <c r="A109" s="1">
        <v>42477</v>
      </c>
      <c r="B109" s="2" t="str">
        <f t="shared" si="2"/>
        <v>zondag</v>
      </c>
      <c r="C109">
        <f t="shared" si="3"/>
        <v>15</v>
      </c>
      <c r="D109" t="str">
        <f>CHOOSE(MONTH(Tabel1[[#This Row],[Datum]]),"januari","februari","maart","april","mei","juni","juli","augustus","september","oktober","november","december")</f>
        <v>april</v>
      </c>
      <c r="E109" t="str">
        <f>"Q "&amp;ROUNDUP(MONTH(Tabel1[[#This Row],[Datum]])/3,0)</f>
        <v>Q 2</v>
      </c>
      <c r="F109" s="1">
        <f>Tabel1[[#This Row],[Datum]]-(DAY(Tabel1[[#This Row],[Datum]]))+CHOOSE(WEEKDAY(Tabel1[[#This Row],[Datum]]-DAY(Tabel1[[#This Row],[Datum]]),2),7,6,5,4,3,2,1)</f>
        <v>42464</v>
      </c>
    </row>
    <row r="110" spans="1:6" x14ac:dyDescent="0.25">
      <c r="A110" s="1">
        <v>42478</v>
      </c>
      <c r="B110" s="2" t="str">
        <f t="shared" si="2"/>
        <v>maandag</v>
      </c>
      <c r="C110">
        <f t="shared" si="3"/>
        <v>16</v>
      </c>
      <c r="D110" t="str">
        <f>CHOOSE(MONTH(Tabel1[[#This Row],[Datum]]),"januari","februari","maart","april","mei","juni","juli","augustus","september","oktober","november","december")</f>
        <v>april</v>
      </c>
      <c r="E110" t="str">
        <f>"Q "&amp;ROUNDUP(MONTH(Tabel1[[#This Row],[Datum]])/3,0)</f>
        <v>Q 2</v>
      </c>
      <c r="F110" s="1">
        <f>Tabel1[[#This Row],[Datum]]-(DAY(Tabel1[[#This Row],[Datum]]))+CHOOSE(WEEKDAY(Tabel1[[#This Row],[Datum]]-DAY(Tabel1[[#This Row],[Datum]]),2),7,6,5,4,3,2,1)</f>
        <v>42464</v>
      </c>
    </row>
    <row r="111" spans="1:6" x14ac:dyDescent="0.25">
      <c r="A111" s="1">
        <v>42479</v>
      </c>
      <c r="B111" s="2" t="str">
        <f t="shared" si="2"/>
        <v>dinsdag</v>
      </c>
      <c r="C111">
        <f t="shared" si="3"/>
        <v>16</v>
      </c>
      <c r="D111" t="str">
        <f>CHOOSE(MONTH(Tabel1[[#This Row],[Datum]]),"januari","februari","maart","april","mei","juni","juli","augustus","september","oktober","november","december")</f>
        <v>april</v>
      </c>
      <c r="E111" t="str">
        <f>"Q "&amp;ROUNDUP(MONTH(Tabel1[[#This Row],[Datum]])/3,0)</f>
        <v>Q 2</v>
      </c>
      <c r="F111" s="1">
        <f>Tabel1[[#This Row],[Datum]]-(DAY(Tabel1[[#This Row],[Datum]]))+CHOOSE(WEEKDAY(Tabel1[[#This Row],[Datum]]-DAY(Tabel1[[#This Row],[Datum]]),2),7,6,5,4,3,2,1)</f>
        <v>42464</v>
      </c>
    </row>
    <row r="112" spans="1:6" x14ac:dyDescent="0.25">
      <c r="A112" s="1">
        <v>42480</v>
      </c>
      <c r="B112" s="2" t="str">
        <f t="shared" si="2"/>
        <v>woensdag</v>
      </c>
      <c r="C112">
        <f t="shared" si="3"/>
        <v>16</v>
      </c>
      <c r="D112" t="str">
        <f>CHOOSE(MONTH(Tabel1[[#This Row],[Datum]]),"januari","februari","maart","april","mei","juni","juli","augustus","september","oktober","november","december")</f>
        <v>april</v>
      </c>
      <c r="E112" t="str">
        <f>"Q "&amp;ROUNDUP(MONTH(Tabel1[[#This Row],[Datum]])/3,0)</f>
        <v>Q 2</v>
      </c>
      <c r="F112" s="1">
        <f>Tabel1[[#This Row],[Datum]]-(DAY(Tabel1[[#This Row],[Datum]]))+CHOOSE(WEEKDAY(Tabel1[[#This Row],[Datum]]-DAY(Tabel1[[#This Row],[Datum]]),2),7,6,5,4,3,2,1)</f>
        <v>42464</v>
      </c>
    </row>
    <row r="113" spans="1:6" x14ac:dyDescent="0.25">
      <c r="A113" s="1">
        <v>42481</v>
      </c>
      <c r="B113" s="2" t="str">
        <f t="shared" si="2"/>
        <v>donderdag</v>
      </c>
      <c r="C113">
        <f t="shared" si="3"/>
        <v>16</v>
      </c>
      <c r="D113" t="str">
        <f>CHOOSE(MONTH(Tabel1[[#This Row],[Datum]]),"januari","februari","maart","april","mei","juni","juli","augustus","september","oktober","november","december")</f>
        <v>april</v>
      </c>
      <c r="E113" t="str">
        <f>"Q "&amp;ROUNDUP(MONTH(Tabel1[[#This Row],[Datum]])/3,0)</f>
        <v>Q 2</v>
      </c>
      <c r="F113" s="1">
        <f>Tabel1[[#This Row],[Datum]]-(DAY(Tabel1[[#This Row],[Datum]]))+CHOOSE(WEEKDAY(Tabel1[[#This Row],[Datum]]-DAY(Tabel1[[#This Row],[Datum]]),2),7,6,5,4,3,2,1)</f>
        <v>42464</v>
      </c>
    </row>
    <row r="114" spans="1:6" x14ac:dyDescent="0.25">
      <c r="A114" s="1">
        <v>42482</v>
      </c>
      <c r="B114" s="2" t="str">
        <f t="shared" si="2"/>
        <v>vrijdag</v>
      </c>
      <c r="C114">
        <f t="shared" si="3"/>
        <v>16</v>
      </c>
      <c r="D114" t="str">
        <f>CHOOSE(MONTH(Tabel1[[#This Row],[Datum]]),"januari","februari","maart","april","mei","juni","juli","augustus","september","oktober","november","december")</f>
        <v>april</v>
      </c>
      <c r="E114" t="str">
        <f>"Q "&amp;ROUNDUP(MONTH(Tabel1[[#This Row],[Datum]])/3,0)</f>
        <v>Q 2</v>
      </c>
      <c r="F114" s="1">
        <f>Tabel1[[#This Row],[Datum]]-(DAY(Tabel1[[#This Row],[Datum]]))+CHOOSE(WEEKDAY(Tabel1[[#This Row],[Datum]]-DAY(Tabel1[[#This Row],[Datum]]),2),7,6,5,4,3,2,1)</f>
        <v>42464</v>
      </c>
    </row>
    <row r="115" spans="1:6" x14ac:dyDescent="0.25">
      <c r="A115" s="1">
        <v>42483</v>
      </c>
      <c r="B115" s="2" t="str">
        <f t="shared" si="2"/>
        <v>zaterdag</v>
      </c>
      <c r="C115">
        <f t="shared" si="3"/>
        <v>16</v>
      </c>
      <c r="D115" t="str">
        <f>CHOOSE(MONTH(Tabel1[[#This Row],[Datum]]),"januari","februari","maart","april","mei","juni","juli","augustus","september","oktober","november","december")</f>
        <v>april</v>
      </c>
      <c r="E115" t="str">
        <f>"Q "&amp;ROUNDUP(MONTH(Tabel1[[#This Row],[Datum]])/3,0)</f>
        <v>Q 2</v>
      </c>
      <c r="F115" s="1">
        <f>Tabel1[[#This Row],[Datum]]-(DAY(Tabel1[[#This Row],[Datum]]))+CHOOSE(WEEKDAY(Tabel1[[#This Row],[Datum]]-DAY(Tabel1[[#This Row],[Datum]]),2),7,6,5,4,3,2,1)</f>
        <v>42464</v>
      </c>
    </row>
    <row r="116" spans="1:6" x14ac:dyDescent="0.25">
      <c r="A116" s="1">
        <v>42484</v>
      </c>
      <c r="B116" s="2" t="str">
        <f t="shared" si="2"/>
        <v>zondag</v>
      </c>
      <c r="C116">
        <f t="shared" si="3"/>
        <v>16</v>
      </c>
      <c r="D116" t="str">
        <f>CHOOSE(MONTH(Tabel1[[#This Row],[Datum]]),"januari","februari","maart","april","mei","juni","juli","augustus","september","oktober","november","december")</f>
        <v>april</v>
      </c>
      <c r="E116" t="str">
        <f>"Q "&amp;ROUNDUP(MONTH(Tabel1[[#This Row],[Datum]])/3,0)</f>
        <v>Q 2</v>
      </c>
      <c r="F116" s="1">
        <f>Tabel1[[#This Row],[Datum]]-(DAY(Tabel1[[#This Row],[Datum]]))+CHOOSE(WEEKDAY(Tabel1[[#This Row],[Datum]]-DAY(Tabel1[[#This Row],[Datum]]),2),7,6,5,4,3,2,1)</f>
        <v>42464</v>
      </c>
    </row>
    <row r="117" spans="1:6" x14ac:dyDescent="0.25">
      <c r="A117" s="1">
        <v>42485</v>
      </c>
      <c r="B117" s="2" t="str">
        <f t="shared" si="2"/>
        <v>maandag</v>
      </c>
      <c r="C117">
        <f t="shared" si="3"/>
        <v>17</v>
      </c>
      <c r="D117" t="str">
        <f>CHOOSE(MONTH(Tabel1[[#This Row],[Datum]]),"januari","februari","maart","april","mei","juni","juli","augustus","september","oktober","november","december")</f>
        <v>april</v>
      </c>
      <c r="E117" t="str">
        <f>"Q "&amp;ROUNDUP(MONTH(Tabel1[[#This Row],[Datum]])/3,0)</f>
        <v>Q 2</v>
      </c>
      <c r="F117" s="1">
        <f>Tabel1[[#This Row],[Datum]]-(DAY(Tabel1[[#This Row],[Datum]]))+CHOOSE(WEEKDAY(Tabel1[[#This Row],[Datum]]-DAY(Tabel1[[#This Row],[Datum]]),2),7,6,5,4,3,2,1)</f>
        <v>42464</v>
      </c>
    </row>
    <row r="118" spans="1:6" x14ac:dyDescent="0.25">
      <c r="A118" s="1">
        <v>42486</v>
      </c>
      <c r="B118" s="2" t="str">
        <f t="shared" si="2"/>
        <v>dinsdag</v>
      </c>
      <c r="C118">
        <f t="shared" si="3"/>
        <v>17</v>
      </c>
      <c r="D118" t="str">
        <f>CHOOSE(MONTH(Tabel1[[#This Row],[Datum]]),"januari","februari","maart","april","mei","juni","juli","augustus","september","oktober","november","december")</f>
        <v>april</v>
      </c>
      <c r="E118" t="str">
        <f>"Q "&amp;ROUNDUP(MONTH(Tabel1[[#This Row],[Datum]])/3,0)</f>
        <v>Q 2</v>
      </c>
      <c r="F118" s="1">
        <f>Tabel1[[#This Row],[Datum]]-(DAY(Tabel1[[#This Row],[Datum]]))+CHOOSE(WEEKDAY(Tabel1[[#This Row],[Datum]]-DAY(Tabel1[[#This Row],[Datum]]),2),7,6,5,4,3,2,1)</f>
        <v>42464</v>
      </c>
    </row>
    <row r="119" spans="1:6" x14ac:dyDescent="0.25">
      <c r="A119" s="1">
        <v>42487</v>
      </c>
      <c r="B119" s="2" t="str">
        <f t="shared" si="2"/>
        <v>woensdag</v>
      </c>
      <c r="C119">
        <f t="shared" si="3"/>
        <v>17</v>
      </c>
      <c r="D119" t="str">
        <f>CHOOSE(MONTH(Tabel1[[#This Row],[Datum]]),"januari","februari","maart","april","mei","juni","juli","augustus","september","oktober","november","december")</f>
        <v>april</v>
      </c>
      <c r="E119" t="str">
        <f>"Q "&amp;ROUNDUP(MONTH(Tabel1[[#This Row],[Datum]])/3,0)</f>
        <v>Q 2</v>
      </c>
      <c r="F119" s="1">
        <f>Tabel1[[#This Row],[Datum]]-(DAY(Tabel1[[#This Row],[Datum]]))+CHOOSE(WEEKDAY(Tabel1[[#This Row],[Datum]]-DAY(Tabel1[[#This Row],[Datum]]),2),7,6,5,4,3,2,1)</f>
        <v>42464</v>
      </c>
    </row>
    <row r="120" spans="1:6" x14ac:dyDescent="0.25">
      <c r="A120" s="1">
        <v>42488</v>
      </c>
      <c r="B120" s="2" t="str">
        <f t="shared" si="2"/>
        <v>donderdag</v>
      </c>
      <c r="C120">
        <f t="shared" si="3"/>
        <v>17</v>
      </c>
      <c r="D120" t="str">
        <f>CHOOSE(MONTH(Tabel1[[#This Row],[Datum]]),"januari","februari","maart","april","mei","juni","juli","augustus","september","oktober","november","december")</f>
        <v>april</v>
      </c>
      <c r="E120" t="str">
        <f>"Q "&amp;ROUNDUP(MONTH(Tabel1[[#This Row],[Datum]])/3,0)</f>
        <v>Q 2</v>
      </c>
      <c r="F120" s="1">
        <f>Tabel1[[#This Row],[Datum]]-(DAY(Tabel1[[#This Row],[Datum]]))+CHOOSE(WEEKDAY(Tabel1[[#This Row],[Datum]]-DAY(Tabel1[[#This Row],[Datum]]),2),7,6,5,4,3,2,1)</f>
        <v>42464</v>
      </c>
    </row>
    <row r="121" spans="1:6" x14ac:dyDescent="0.25">
      <c r="A121" s="1">
        <v>42489</v>
      </c>
      <c r="B121" s="2" t="str">
        <f t="shared" si="2"/>
        <v>vrijdag</v>
      </c>
      <c r="C121">
        <f t="shared" si="3"/>
        <v>17</v>
      </c>
      <c r="D121" t="str">
        <f>CHOOSE(MONTH(Tabel1[[#This Row],[Datum]]),"januari","februari","maart","april","mei","juni","juli","augustus","september","oktober","november","december")</f>
        <v>april</v>
      </c>
      <c r="E121" t="str">
        <f>"Q "&amp;ROUNDUP(MONTH(Tabel1[[#This Row],[Datum]])/3,0)</f>
        <v>Q 2</v>
      </c>
      <c r="F121" s="1">
        <f>Tabel1[[#This Row],[Datum]]-(DAY(Tabel1[[#This Row],[Datum]]))+CHOOSE(WEEKDAY(Tabel1[[#This Row],[Datum]]-DAY(Tabel1[[#This Row],[Datum]]),2),7,6,5,4,3,2,1)</f>
        <v>42464</v>
      </c>
    </row>
    <row r="122" spans="1:6" x14ac:dyDescent="0.25">
      <c r="A122" s="1">
        <v>42490</v>
      </c>
      <c r="B122" s="2" t="str">
        <f t="shared" si="2"/>
        <v>zaterdag</v>
      </c>
      <c r="C122">
        <f t="shared" si="3"/>
        <v>17</v>
      </c>
      <c r="D122" t="str">
        <f>CHOOSE(MONTH(Tabel1[[#This Row],[Datum]]),"januari","februari","maart","april","mei","juni","juli","augustus","september","oktober","november","december")</f>
        <v>april</v>
      </c>
      <c r="E122" t="str">
        <f>"Q "&amp;ROUNDUP(MONTH(Tabel1[[#This Row],[Datum]])/3,0)</f>
        <v>Q 2</v>
      </c>
      <c r="F122" s="1">
        <f>Tabel1[[#This Row],[Datum]]-(DAY(Tabel1[[#This Row],[Datum]]))+CHOOSE(WEEKDAY(Tabel1[[#This Row],[Datum]]-DAY(Tabel1[[#This Row],[Datum]]),2),7,6,5,4,3,2,1)</f>
        <v>42464</v>
      </c>
    </row>
    <row r="123" spans="1:6" x14ac:dyDescent="0.25">
      <c r="A123" s="1">
        <v>42491</v>
      </c>
      <c r="B123" s="2" t="str">
        <f t="shared" si="2"/>
        <v>zondag</v>
      </c>
      <c r="C123">
        <f t="shared" si="3"/>
        <v>17</v>
      </c>
      <c r="D123" t="str">
        <f>CHOOSE(MONTH(Tabel1[[#This Row],[Datum]]),"januari","februari","maart","april","mei","juni","juli","augustus","september","oktober","november","december")</f>
        <v>mei</v>
      </c>
      <c r="E123" t="str">
        <f>"Q "&amp;ROUNDUP(MONTH(Tabel1[[#This Row],[Datum]])/3,0)</f>
        <v>Q 2</v>
      </c>
      <c r="F123" s="1">
        <f>Tabel1[[#This Row],[Datum]]-(DAY(Tabel1[[#This Row],[Datum]]))+CHOOSE(WEEKDAY(Tabel1[[#This Row],[Datum]]-DAY(Tabel1[[#This Row],[Datum]]),2),7,6,5,4,3,2,1)</f>
        <v>42492</v>
      </c>
    </row>
    <row r="124" spans="1:6" x14ac:dyDescent="0.25">
      <c r="A124" s="1">
        <v>42492</v>
      </c>
      <c r="B124" s="2" t="str">
        <f t="shared" si="2"/>
        <v>maandag</v>
      </c>
      <c r="C124">
        <f t="shared" si="3"/>
        <v>18</v>
      </c>
      <c r="D124" t="str">
        <f>CHOOSE(MONTH(Tabel1[[#This Row],[Datum]]),"januari","februari","maart","april","mei","juni","juli","augustus","september","oktober","november","december")</f>
        <v>mei</v>
      </c>
      <c r="E124" t="str">
        <f>"Q "&amp;ROUNDUP(MONTH(Tabel1[[#This Row],[Datum]])/3,0)</f>
        <v>Q 2</v>
      </c>
      <c r="F124" s="1">
        <f>Tabel1[[#This Row],[Datum]]-(DAY(Tabel1[[#This Row],[Datum]]))+CHOOSE(WEEKDAY(Tabel1[[#This Row],[Datum]]-DAY(Tabel1[[#This Row],[Datum]]),2),7,6,5,4,3,2,1)</f>
        <v>42492</v>
      </c>
    </row>
    <row r="125" spans="1:6" x14ac:dyDescent="0.25">
      <c r="A125" s="1">
        <v>42493</v>
      </c>
      <c r="B125" s="2" t="str">
        <f t="shared" si="2"/>
        <v>dinsdag</v>
      </c>
      <c r="C125">
        <f t="shared" si="3"/>
        <v>18</v>
      </c>
      <c r="D125" t="str">
        <f>CHOOSE(MONTH(Tabel1[[#This Row],[Datum]]),"januari","februari","maart","april","mei","juni","juli","augustus","september","oktober","november","december")</f>
        <v>mei</v>
      </c>
      <c r="E125" t="str">
        <f>"Q "&amp;ROUNDUP(MONTH(Tabel1[[#This Row],[Datum]])/3,0)</f>
        <v>Q 2</v>
      </c>
      <c r="F125" s="1">
        <f>Tabel1[[#This Row],[Datum]]-(DAY(Tabel1[[#This Row],[Datum]]))+CHOOSE(WEEKDAY(Tabel1[[#This Row],[Datum]]-DAY(Tabel1[[#This Row],[Datum]]),2),7,6,5,4,3,2,1)</f>
        <v>42492</v>
      </c>
    </row>
    <row r="126" spans="1:6" x14ac:dyDescent="0.25">
      <c r="A126" s="1">
        <v>42494</v>
      </c>
      <c r="B126" s="2" t="str">
        <f t="shared" si="2"/>
        <v>woensdag</v>
      </c>
      <c r="C126">
        <f t="shared" si="3"/>
        <v>18</v>
      </c>
      <c r="D126" t="str">
        <f>CHOOSE(MONTH(Tabel1[[#This Row],[Datum]]),"januari","februari","maart","april","mei","juni","juli","augustus","september","oktober","november","december")</f>
        <v>mei</v>
      </c>
      <c r="E126" t="str">
        <f>"Q "&amp;ROUNDUP(MONTH(Tabel1[[#This Row],[Datum]])/3,0)</f>
        <v>Q 2</v>
      </c>
      <c r="F126" s="1">
        <f>Tabel1[[#This Row],[Datum]]-(DAY(Tabel1[[#This Row],[Datum]]))+CHOOSE(WEEKDAY(Tabel1[[#This Row],[Datum]]-DAY(Tabel1[[#This Row],[Datum]]),2),7,6,5,4,3,2,1)</f>
        <v>42492</v>
      </c>
    </row>
    <row r="127" spans="1:6" x14ac:dyDescent="0.25">
      <c r="A127" s="1">
        <v>42495</v>
      </c>
      <c r="B127" s="2" t="str">
        <f t="shared" si="2"/>
        <v>donderdag</v>
      </c>
      <c r="C127">
        <f t="shared" si="3"/>
        <v>18</v>
      </c>
      <c r="D127" t="str">
        <f>CHOOSE(MONTH(Tabel1[[#This Row],[Datum]]),"januari","februari","maart","april","mei","juni","juli","augustus","september","oktober","november","december")</f>
        <v>mei</v>
      </c>
      <c r="E127" t="str">
        <f>"Q "&amp;ROUNDUP(MONTH(Tabel1[[#This Row],[Datum]])/3,0)</f>
        <v>Q 2</v>
      </c>
      <c r="F127" s="1">
        <f>Tabel1[[#This Row],[Datum]]-(DAY(Tabel1[[#This Row],[Datum]]))+CHOOSE(WEEKDAY(Tabel1[[#This Row],[Datum]]-DAY(Tabel1[[#This Row],[Datum]]),2),7,6,5,4,3,2,1)</f>
        <v>42492</v>
      </c>
    </row>
    <row r="128" spans="1:6" x14ac:dyDescent="0.25">
      <c r="A128" s="1">
        <v>42496</v>
      </c>
      <c r="B128" s="2" t="str">
        <f t="shared" si="2"/>
        <v>vrijdag</v>
      </c>
      <c r="C128">
        <f t="shared" si="3"/>
        <v>18</v>
      </c>
      <c r="D128" t="str">
        <f>CHOOSE(MONTH(Tabel1[[#This Row],[Datum]]),"januari","februari","maart","april","mei","juni","juli","augustus","september","oktober","november","december")</f>
        <v>mei</v>
      </c>
      <c r="E128" t="str">
        <f>"Q "&amp;ROUNDUP(MONTH(Tabel1[[#This Row],[Datum]])/3,0)</f>
        <v>Q 2</v>
      </c>
      <c r="F128" s="1">
        <f>Tabel1[[#This Row],[Datum]]-(DAY(Tabel1[[#This Row],[Datum]]))+CHOOSE(WEEKDAY(Tabel1[[#This Row],[Datum]]-DAY(Tabel1[[#This Row],[Datum]]),2),7,6,5,4,3,2,1)</f>
        <v>42492</v>
      </c>
    </row>
    <row r="129" spans="1:6" x14ac:dyDescent="0.25">
      <c r="A129" s="1">
        <v>42497</v>
      </c>
      <c r="B129" s="2" t="str">
        <f t="shared" si="2"/>
        <v>zaterdag</v>
      </c>
      <c r="C129">
        <f t="shared" si="3"/>
        <v>18</v>
      </c>
      <c r="D129" t="str">
        <f>CHOOSE(MONTH(Tabel1[[#This Row],[Datum]]),"januari","februari","maart","april","mei","juni","juli","augustus","september","oktober","november","december")</f>
        <v>mei</v>
      </c>
      <c r="E129" t="str">
        <f>"Q "&amp;ROUNDUP(MONTH(Tabel1[[#This Row],[Datum]])/3,0)</f>
        <v>Q 2</v>
      </c>
      <c r="F129" s="1">
        <f>Tabel1[[#This Row],[Datum]]-(DAY(Tabel1[[#This Row],[Datum]]))+CHOOSE(WEEKDAY(Tabel1[[#This Row],[Datum]]-DAY(Tabel1[[#This Row],[Datum]]),2),7,6,5,4,3,2,1)</f>
        <v>42492</v>
      </c>
    </row>
    <row r="130" spans="1:6" x14ac:dyDescent="0.25">
      <c r="A130" s="1">
        <v>42498</v>
      </c>
      <c r="B130" s="2" t="str">
        <f t="shared" si="2"/>
        <v>zondag</v>
      </c>
      <c r="C130">
        <f t="shared" si="3"/>
        <v>18</v>
      </c>
      <c r="D130" t="str">
        <f>CHOOSE(MONTH(Tabel1[[#This Row],[Datum]]),"januari","februari","maart","april","mei","juni","juli","augustus","september","oktober","november","december")</f>
        <v>mei</v>
      </c>
      <c r="E130" t="str">
        <f>"Q "&amp;ROUNDUP(MONTH(Tabel1[[#This Row],[Datum]])/3,0)</f>
        <v>Q 2</v>
      </c>
      <c r="F130" s="1">
        <f>Tabel1[[#This Row],[Datum]]-(DAY(Tabel1[[#This Row],[Datum]]))+CHOOSE(WEEKDAY(Tabel1[[#This Row],[Datum]]-DAY(Tabel1[[#This Row],[Datum]]),2),7,6,5,4,3,2,1)</f>
        <v>42492</v>
      </c>
    </row>
    <row r="131" spans="1:6" x14ac:dyDescent="0.25">
      <c r="A131" s="1">
        <v>42499</v>
      </c>
      <c r="B131" s="2" t="str">
        <f t="shared" ref="B131:B194" si="4">CHOOSE(WEEKDAY(A131,2),"maandag","dinsdag","woensdag","donderdag","vrijdag","zaterdag","zondag")</f>
        <v>maandag</v>
      </c>
      <c r="C131">
        <f t="shared" ref="C131:C194" si="5">WEEKNUM(A131,21)</f>
        <v>19</v>
      </c>
      <c r="D131" t="str">
        <f>CHOOSE(MONTH(Tabel1[[#This Row],[Datum]]),"januari","februari","maart","april","mei","juni","juli","augustus","september","oktober","november","december")</f>
        <v>mei</v>
      </c>
      <c r="E131" t="str">
        <f>"Q "&amp;ROUNDUP(MONTH(Tabel1[[#This Row],[Datum]])/3,0)</f>
        <v>Q 2</v>
      </c>
      <c r="F131" s="1">
        <f>Tabel1[[#This Row],[Datum]]-(DAY(Tabel1[[#This Row],[Datum]]))+CHOOSE(WEEKDAY(Tabel1[[#This Row],[Datum]]-DAY(Tabel1[[#This Row],[Datum]]),2),7,6,5,4,3,2,1)</f>
        <v>42492</v>
      </c>
    </row>
    <row r="132" spans="1:6" x14ac:dyDescent="0.25">
      <c r="A132" s="1">
        <v>42500</v>
      </c>
      <c r="B132" s="2" t="str">
        <f t="shared" si="4"/>
        <v>dinsdag</v>
      </c>
      <c r="C132">
        <f t="shared" si="5"/>
        <v>19</v>
      </c>
      <c r="D132" t="str">
        <f>CHOOSE(MONTH(Tabel1[[#This Row],[Datum]]),"januari","februari","maart","april","mei","juni","juli","augustus","september","oktober","november","december")</f>
        <v>mei</v>
      </c>
      <c r="E132" t="str">
        <f>"Q "&amp;ROUNDUP(MONTH(Tabel1[[#This Row],[Datum]])/3,0)</f>
        <v>Q 2</v>
      </c>
      <c r="F132" s="1">
        <f>Tabel1[[#This Row],[Datum]]-(DAY(Tabel1[[#This Row],[Datum]]))+CHOOSE(WEEKDAY(Tabel1[[#This Row],[Datum]]-DAY(Tabel1[[#This Row],[Datum]]),2),7,6,5,4,3,2,1)</f>
        <v>42492</v>
      </c>
    </row>
    <row r="133" spans="1:6" x14ac:dyDescent="0.25">
      <c r="A133" s="1">
        <v>42501</v>
      </c>
      <c r="B133" s="2" t="str">
        <f t="shared" si="4"/>
        <v>woensdag</v>
      </c>
      <c r="C133">
        <f t="shared" si="5"/>
        <v>19</v>
      </c>
      <c r="D133" t="str">
        <f>CHOOSE(MONTH(Tabel1[[#This Row],[Datum]]),"januari","februari","maart","april","mei","juni","juli","augustus","september","oktober","november","december")</f>
        <v>mei</v>
      </c>
      <c r="E133" t="str">
        <f>"Q "&amp;ROUNDUP(MONTH(Tabel1[[#This Row],[Datum]])/3,0)</f>
        <v>Q 2</v>
      </c>
      <c r="F133" s="1">
        <f>Tabel1[[#This Row],[Datum]]-(DAY(Tabel1[[#This Row],[Datum]]))+CHOOSE(WEEKDAY(Tabel1[[#This Row],[Datum]]-DAY(Tabel1[[#This Row],[Datum]]),2),7,6,5,4,3,2,1)</f>
        <v>42492</v>
      </c>
    </row>
    <row r="134" spans="1:6" x14ac:dyDescent="0.25">
      <c r="A134" s="1">
        <v>42502</v>
      </c>
      <c r="B134" s="2" t="str">
        <f t="shared" si="4"/>
        <v>donderdag</v>
      </c>
      <c r="C134">
        <f t="shared" si="5"/>
        <v>19</v>
      </c>
      <c r="D134" t="str">
        <f>CHOOSE(MONTH(Tabel1[[#This Row],[Datum]]),"januari","februari","maart","april","mei","juni","juli","augustus","september","oktober","november","december")</f>
        <v>mei</v>
      </c>
      <c r="E134" t="str">
        <f>"Q "&amp;ROUNDUP(MONTH(Tabel1[[#This Row],[Datum]])/3,0)</f>
        <v>Q 2</v>
      </c>
      <c r="F134" s="1">
        <f>Tabel1[[#This Row],[Datum]]-(DAY(Tabel1[[#This Row],[Datum]]))+CHOOSE(WEEKDAY(Tabel1[[#This Row],[Datum]]-DAY(Tabel1[[#This Row],[Datum]]),2),7,6,5,4,3,2,1)</f>
        <v>42492</v>
      </c>
    </row>
    <row r="135" spans="1:6" x14ac:dyDescent="0.25">
      <c r="A135" s="1">
        <v>42503</v>
      </c>
      <c r="B135" s="2" t="str">
        <f t="shared" si="4"/>
        <v>vrijdag</v>
      </c>
      <c r="C135">
        <f t="shared" si="5"/>
        <v>19</v>
      </c>
      <c r="D135" t="str">
        <f>CHOOSE(MONTH(Tabel1[[#This Row],[Datum]]),"januari","februari","maart","april","mei","juni","juli","augustus","september","oktober","november","december")</f>
        <v>mei</v>
      </c>
      <c r="E135" t="str">
        <f>"Q "&amp;ROUNDUP(MONTH(Tabel1[[#This Row],[Datum]])/3,0)</f>
        <v>Q 2</v>
      </c>
      <c r="F135" s="1">
        <f>Tabel1[[#This Row],[Datum]]-(DAY(Tabel1[[#This Row],[Datum]]))+CHOOSE(WEEKDAY(Tabel1[[#This Row],[Datum]]-DAY(Tabel1[[#This Row],[Datum]]),2),7,6,5,4,3,2,1)</f>
        <v>42492</v>
      </c>
    </row>
    <row r="136" spans="1:6" x14ac:dyDescent="0.25">
      <c r="A136" s="1">
        <v>42504</v>
      </c>
      <c r="B136" s="2" t="str">
        <f t="shared" si="4"/>
        <v>zaterdag</v>
      </c>
      <c r="C136">
        <f t="shared" si="5"/>
        <v>19</v>
      </c>
      <c r="D136" t="str">
        <f>CHOOSE(MONTH(Tabel1[[#This Row],[Datum]]),"januari","februari","maart","april","mei","juni","juli","augustus","september","oktober","november","december")</f>
        <v>mei</v>
      </c>
      <c r="E136" t="str">
        <f>"Q "&amp;ROUNDUP(MONTH(Tabel1[[#This Row],[Datum]])/3,0)</f>
        <v>Q 2</v>
      </c>
      <c r="F136" s="1">
        <f>Tabel1[[#This Row],[Datum]]-(DAY(Tabel1[[#This Row],[Datum]]))+CHOOSE(WEEKDAY(Tabel1[[#This Row],[Datum]]-DAY(Tabel1[[#This Row],[Datum]]),2),7,6,5,4,3,2,1)</f>
        <v>42492</v>
      </c>
    </row>
    <row r="137" spans="1:6" x14ac:dyDescent="0.25">
      <c r="A137" s="1">
        <v>42505</v>
      </c>
      <c r="B137" s="2" t="str">
        <f t="shared" si="4"/>
        <v>zondag</v>
      </c>
      <c r="C137">
        <f t="shared" si="5"/>
        <v>19</v>
      </c>
      <c r="D137" t="str">
        <f>CHOOSE(MONTH(Tabel1[[#This Row],[Datum]]),"januari","februari","maart","april","mei","juni","juli","augustus","september","oktober","november","december")</f>
        <v>mei</v>
      </c>
      <c r="E137" t="str">
        <f>"Q "&amp;ROUNDUP(MONTH(Tabel1[[#This Row],[Datum]])/3,0)</f>
        <v>Q 2</v>
      </c>
      <c r="F137" s="1">
        <f>Tabel1[[#This Row],[Datum]]-(DAY(Tabel1[[#This Row],[Datum]]))+CHOOSE(WEEKDAY(Tabel1[[#This Row],[Datum]]-DAY(Tabel1[[#This Row],[Datum]]),2),7,6,5,4,3,2,1)</f>
        <v>42492</v>
      </c>
    </row>
    <row r="138" spans="1:6" x14ac:dyDescent="0.25">
      <c r="A138" s="1">
        <v>42506</v>
      </c>
      <c r="B138" s="2" t="str">
        <f t="shared" si="4"/>
        <v>maandag</v>
      </c>
      <c r="C138">
        <f t="shared" si="5"/>
        <v>20</v>
      </c>
      <c r="D138" t="str">
        <f>CHOOSE(MONTH(Tabel1[[#This Row],[Datum]]),"januari","februari","maart","april","mei","juni","juli","augustus","september","oktober","november","december")</f>
        <v>mei</v>
      </c>
      <c r="E138" t="str">
        <f>"Q "&amp;ROUNDUP(MONTH(Tabel1[[#This Row],[Datum]])/3,0)</f>
        <v>Q 2</v>
      </c>
      <c r="F138" s="1">
        <f>Tabel1[[#This Row],[Datum]]-(DAY(Tabel1[[#This Row],[Datum]]))+CHOOSE(WEEKDAY(Tabel1[[#This Row],[Datum]]-DAY(Tabel1[[#This Row],[Datum]]),2),7,6,5,4,3,2,1)</f>
        <v>42492</v>
      </c>
    </row>
    <row r="139" spans="1:6" x14ac:dyDescent="0.25">
      <c r="A139" s="1">
        <v>42507</v>
      </c>
      <c r="B139" s="2" t="str">
        <f t="shared" si="4"/>
        <v>dinsdag</v>
      </c>
      <c r="C139">
        <f t="shared" si="5"/>
        <v>20</v>
      </c>
      <c r="D139" t="str">
        <f>CHOOSE(MONTH(Tabel1[[#This Row],[Datum]]),"januari","februari","maart","april","mei","juni","juli","augustus","september","oktober","november","december")</f>
        <v>mei</v>
      </c>
      <c r="E139" t="str">
        <f>"Q "&amp;ROUNDUP(MONTH(Tabel1[[#This Row],[Datum]])/3,0)</f>
        <v>Q 2</v>
      </c>
      <c r="F139" s="1">
        <f>Tabel1[[#This Row],[Datum]]-(DAY(Tabel1[[#This Row],[Datum]]))+CHOOSE(WEEKDAY(Tabel1[[#This Row],[Datum]]-DAY(Tabel1[[#This Row],[Datum]]),2),7,6,5,4,3,2,1)</f>
        <v>42492</v>
      </c>
    </row>
    <row r="140" spans="1:6" x14ac:dyDescent="0.25">
      <c r="A140" s="1">
        <v>42508</v>
      </c>
      <c r="B140" s="2" t="str">
        <f t="shared" si="4"/>
        <v>woensdag</v>
      </c>
      <c r="C140">
        <f t="shared" si="5"/>
        <v>20</v>
      </c>
      <c r="D140" t="str">
        <f>CHOOSE(MONTH(Tabel1[[#This Row],[Datum]]),"januari","februari","maart","april","mei","juni","juli","augustus","september","oktober","november","december")</f>
        <v>mei</v>
      </c>
      <c r="E140" t="str">
        <f>"Q "&amp;ROUNDUP(MONTH(Tabel1[[#This Row],[Datum]])/3,0)</f>
        <v>Q 2</v>
      </c>
      <c r="F140" s="1">
        <f>Tabel1[[#This Row],[Datum]]-(DAY(Tabel1[[#This Row],[Datum]]))+CHOOSE(WEEKDAY(Tabel1[[#This Row],[Datum]]-DAY(Tabel1[[#This Row],[Datum]]),2),7,6,5,4,3,2,1)</f>
        <v>42492</v>
      </c>
    </row>
    <row r="141" spans="1:6" x14ac:dyDescent="0.25">
      <c r="A141" s="1">
        <v>42509</v>
      </c>
      <c r="B141" s="2" t="str">
        <f t="shared" si="4"/>
        <v>donderdag</v>
      </c>
      <c r="C141">
        <f t="shared" si="5"/>
        <v>20</v>
      </c>
      <c r="D141" t="str">
        <f>CHOOSE(MONTH(Tabel1[[#This Row],[Datum]]),"januari","februari","maart","april","mei","juni","juli","augustus","september","oktober","november","december")</f>
        <v>mei</v>
      </c>
      <c r="E141" t="str">
        <f>"Q "&amp;ROUNDUP(MONTH(Tabel1[[#This Row],[Datum]])/3,0)</f>
        <v>Q 2</v>
      </c>
      <c r="F141" s="1">
        <f>Tabel1[[#This Row],[Datum]]-(DAY(Tabel1[[#This Row],[Datum]]))+CHOOSE(WEEKDAY(Tabel1[[#This Row],[Datum]]-DAY(Tabel1[[#This Row],[Datum]]),2),7,6,5,4,3,2,1)</f>
        <v>42492</v>
      </c>
    </row>
    <row r="142" spans="1:6" x14ac:dyDescent="0.25">
      <c r="A142" s="1">
        <v>42510</v>
      </c>
      <c r="B142" s="2" t="str">
        <f t="shared" si="4"/>
        <v>vrijdag</v>
      </c>
      <c r="C142">
        <f t="shared" si="5"/>
        <v>20</v>
      </c>
      <c r="D142" t="str">
        <f>CHOOSE(MONTH(Tabel1[[#This Row],[Datum]]),"januari","februari","maart","april","mei","juni","juli","augustus","september","oktober","november","december")</f>
        <v>mei</v>
      </c>
      <c r="E142" t="str">
        <f>"Q "&amp;ROUNDUP(MONTH(Tabel1[[#This Row],[Datum]])/3,0)</f>
        <v>Q 2</v>
      </c>
      <c r="F142" s="1">
        <f>Tabel1[[#This Row],[Datum]]-(DAY(Tabel1[[#This Row],[Datum]]))+CHOOSE(WEEKDAY(Tabel1[[#This Row],[Datum]]-DAY(Tabel1[[#This Row],[Datum]]),2),7,6,5,4,3,2,1)</f>
        <v>42492</v>
      </c>
    </row>
    <row r="143" spans="1:6" x14ac:dyDescent="0.25">
      <c r="A143" s="1">
        <v>42511</v>
      </c>
      <c r="B143" s="2" t="str">
        <f t="shared" si="4"/>
        <v>zaterdag</v>
      </c>
      <c r="C143">
        <f t="shared" si="5"/>
        <v>20</v>
      </c>
      <c r="D143" t="str">
        <f>CHOOSE(MONTH(Tabel1[[#This Row],[Datum]]),"januari","februari","maart","april","mei","juni","juli","augustus","september","oktober","november","december")</f>
        <v>mei</v>
      </c>
      <c r="E143" t="str">
        <f>"Q "&amp;ROUNDUP(MONTH(Tabel1[[#This Row],[Datum]])/3,0)</f>
        <v>Q 2</v>
      </c>
      <c r="F143" s="1">
        <f>Tabel1[[#This Row],[Datum]]-(DAY(Tabel1[[#This Row],[Datum]]))+CHOOSE(WEEKDAY(Tabel1[[#This Row],[Datum]]-DAY(Tabel1[[#This Row],[Datum]]),2),7,6,5,4,3,2,1)</f>
        <v>42492</v>
      </c>
    </row>
    <row r="144" spans="1:6" x14ac:dyDescent="0.25">
      <c r="A144" s="1">
        <v>42512</v>
      </c>
      <c r="B144" s="2" t="str">
        <f t="shared" si="4"/>
        <v>zondag</v>
      </c>
      <c r="C144">
        <f t="shared" si="5"/>
        <v>20</v>
      </c>
      <c r="D144" t="str">
        <f>CHOOSE(MONTH(Tabel1[[#This Row],[Datum]]),"januari","februari","maart","april","mei","juni","juli","augustus","september","oktober","november","december")</f>
        <v>mei</v>
      </c>
      <c r="E144" t="str">
        <f>"Q "&amp;ROUNDUP(MONTH(Tabel1[[#This Row],[Datum]])/3,0)</f>
        <v>Q 2</v>
      </c>
      <c r="F144" s="1">
        <f>Tabel1[[#This Row],[Datum]]-(DAY(Tabel1[[#This Row],[Datum]]))+CHOOSE(WEEKDAY(Tabel1[[#This Row],[Datum]]-DAY(Tabel1[[#This Row],[Datum]]),2),7,6,5,4,3,2,1)</f>
        <v>42492</v>
      </c>
    </row>
    <row r="145" spans="1:6" x14ac:dyDescent="0.25">
      <c r="A145" s="1">
        <v>42513</v>
      </c>
      <c r="B145" s="2" t="str">
        <f t="shared" si="4"/>
        <v>maandag</v>
      </c>
      <c r="C145">
        <f t="shared" si="5"/>
        <v>21</v>
      </c>
      <c r="D145" t="str">
        <f>CHOOSE(MONTH(Tabel1[[#This Row],[Datum]]),"januari","februari","maart","april","mei","juni","juli","augustus","september","oktober","november","december")</f>
        <v>mei</v>
      </c>
      <c r="E145" t="str">
        <f>"Q "&amp;ROUNDUP(MONTH(Tabel1[[#This Row],[Datum]])/3,0)</f>
        <v>Q 2</v>
      </c>
      <c r="F145" s="1">
        <f>Tabel1[[#This Row],[Datum]]-(DAY(Tabel1[[#This Row],[Datum]]))+CHOOSE(WEEKDAY(Tabel1[[#This Row],[Datum]]-DAY(Tabel1[[#This Row],[Datum]]),2),7,6,5,4,3,2,1)</f>
        <v>42492</v>
      </c>
    </row>
    <row r="146" spans="1:6" x14ac:dyDescent="0.25">
      <c r="A146" s="1">
        <v>42514</v>
      </c>
      <c r="B146" s="2" t="str">
        <f t="shared" si="4"/>
        <v>dinsdag</v>
      </c>
      <c r="C146">
        <f t="shared" si="5"/>
        <v>21</v>
      </c>
      <c r="D146" t="str">
        <f>CHOOSE(MONTH(Tabel1[[#This Row],[Datum]]),"januari","februari","maart","april","mei","juni","juli","augustus","september","oktober","november","december")</f>
        <v>mei</v>
      </c>
      <c r="E146" t="str">
        <f>"Q "&amp;ROUNDUP(MONTH(Tabel1[[#This Row],[Datum]])/3,0)</f>
        <v>Q 2</v>
      </c>
      <c r="F146" s="1">
        <f>Tabel1[[#This Row],[Datum]]-(DAY(Tabel1[[#This Row],[Datum]]))+CHOOSE(WEEKDAY(Tabel1[[#This Row],[Datum]]-DAY(Tabel1[[#This Row],[Datum]]),2),7,6,5,4,3,2,1)</f>
        <v>42492</v>
      </c>
    </row>
    <row r="147" spans="1:6" x14ac:dyDescent="0.25">
      <c r="A147" s="1">
        <v>42515</v>
      </c>
      <c r="B147" s="2" t="str">
        <f t="shared" si="4"/>
        <v>woensdag</v>
      </c>
      <c r="C147">
        <f t="shared" si="5"/>
        <v>21</v>
      </c>
      <c r="D147" t="str">
        <f>CHOOSE(MONTH(Tabel1[[#This Row],[Datum]]),"januari","februari","maart","april","mei","juni","juli","augustus","september","oktober","november","december")</f>
        <v>mei</v>
      </c>
      <c r="E147" t="str">
        <f>"Q "&amp;ROUNDUP(MONTH(Tabel1[[#This Row],[Datum]])/3,0)</f>
        <v>Q 2</v>
      </c>
      <c r="F147" s="1">
        <f>Tabel1[[#This Row],[Datum]]-(DAY(Tabel1[[#This Row],[Datum]]))+CHOOSE(WEEKDAY(Tabel1[[#This Row],[Datum]]-DAY(Tabel1[[#This Row],[Datum]]),2),7,6,5,4,3,2,1)</f>
        <v>42492</v>
      </c>
    </row>
    <row r="148" spans="1:6" x14ac:dyDescent="0.25">
      <c r="A148" s="1">
        <v>42516</v>
      </c>
      <c r="B148" s="2" t="str">
        <f t="shared" si="4"/>
        <v>donderdag</v>
      </c>
      <c r="C148">
        <f t="shared" si="5"/>
        <v>21</v>
      </c>
      <c r="D148" t="str">
        <f>CHOOSE(MONTH(Tabel1[[#This Row],[Datum]]),"januari","februari","maart","april","mei","juni","juli","augustus","september","oktober","november","december")</f>
        <v>mei</v>
      </c>
      <c r="E148" t="str">
        <f>"Q "&amp;ROUNDUP(MONTH(Tabel1[[#This Row],[Datum]])/3,0)</f>
        <v>Q 2</v>
      </c>
      <c r="F148" s="1">
        <f>Tabel1[[#This Row],[Datum]]-(DAY(Tabel1[[#This Row],[Datum]]))+CHOOSE(WEEKDAY(Tabel1[[#This Row],[Datum]]-DAY(Tabel1[[#This Row],[Datum]]),2),7,6,5,4,3,2,1)</f>
        <v>42492</v>
      </c>
    </row>
    <row r="149" spans="1:6" x14ac:dyDescent="0.25">
      <c r="A149" s="1">
        <v>42517</v>
      </c>
      <c r="B149" s="2" t="str">
        <f t="shared" si="4"/>
        <v>vrijdag</v>
      </c>
      <c r="C149">
        <f t="shared" si="5"/>
        <v>21</v>
      </c>
      <c r="D149" t="str">
        <f>CHOOSE(MONTH(Tabel1[[#This Row],[Datum]]),"januari","februari","maart","april","mei","juni","juli","augustus","september","oktober","november","december")</f>
        <v>mei</v>
      </c>
      <c r="E149" t="str">
        <f>"Q "&amp;ROUNDUP(MONTH(Tabel1[[#This Row],[Datum]])/3,0)</f>
        <v>Q 2</v>
      </c>
      <c r="F149" s="1">
        <f>Tabel1[[#This Row],[Datum]]-(DAY(Tabel1[[#This Row],[Datum]]))+CHOOSE(WEEKDAY(Tabel1[[#This Row],[Datum]]-DAY(Tabel1[[#This Row],[Datum]]),2),7,6,5,4,3,2,1)</f>
        <v>42492</v>
      </c>
    </row>
    <row r="150" spans="1:6" x14ac:dyDescent="0.25">
      <c r="A150" s="1">
        <v>42518</v>
      </c>
      <c r="B150" s="2" t="str">
        <f t="shared" si="4"/>
        <v>zaterdag</v>
      </c>
      <c r="C150">
        <f t="shared" si="5"/>
        <v>21</v>
      </c>
      <c r="D150" t="str">
        <f>CHOOSE(MONTH(Tabel1[[#This Row],[Datum]]),"januari","februari","maart","april","mei","juni","juli","augustus","september","oktober","november","december")</f>
        <v>mei</v>
      </c>
      <c r="E150" t="str">
        <f>"Q "&amp;ROUNDUP(MONTH(Tabel1[[#This Row],[Datum]])/3,0)</f>
        <v>Q 2</v>
      </c>
      <c r="F150" s="1">
        <f>Tabel1[[#This Row],[Datum]]-(DAY(Tabel1[[#This Row],[Datum]]))+CHOOSE(WEEKDAY(Tabel1[[#This Row],[Datum]]-DAY(Tabel1[[#This Row],[Datum]]),2),7,6,5,4,3,2,1)</f>
        <v>42492</v>
      </c>
    </row>
    <row r="151" spans="1:6" x14ac:dyDescent="0.25">
      <c r="A151" s="1">
        <v>42519</v>
      </c>
      <c r="B151" s="2" t="str">
        <f t="shared" si="4"/>
        <v>zondag</v>
      </c>
      <c r="C151">
        <f t="shared" si="5"/>
        <v>21</v>
      </c>
      <c r="D151" t="str">
        <f>CHOOSE(MONTH(Tabel1[[#This Row],[Datum]]),"januari","februari","maart","april","mei","juni","juli","augustus","september","oktober","november","december")</f>
        <v>mei</v>
      </c>
      <c r="E151" t="str">
        <f>"Q "&amp;ROUNDUP(MONTH(Tabel1[[#This Row],[Datum]])/3,0)</f>
        <v>Q 2</v>
      </c>
      <c r="F151" s="1">
        <f>Tabel1[[#This Row],[Datum]]-(DAY(Tabel1[[#This Row],[Datum]]))+CHOOSE(WEEKDAY(Tabel1[[#This Row],[Datum]]-DAY(Tabel1[[#This Row],[Datum]]),2),7,6,5,4,3,2,1)</f>
        <v>42492</v>
      </c>
    </row>
    <row r="152" spans="1:6" x14ac:dyDescent="0.25">
      <c r="A152" s="1">
        <v>42520</v>
      </c>
      <c r="B152" s="2" t="str">
        <f t="shared" si="4"/>
        <v>maandag</v>
      </c>
      <c r="C152">
        <f t="shared" si="5"/>
        <v>22</v>
      </c>
      <c r="D152" t="str">
        <f>CHOOSE(MONTH(Tabel1[[#This Row],[Datum]]),"januari","februari","maart","april","mei","juni","juli","augustus","september","oktober","november","december")</f>
        <v>mei</v>
      </c>
      <c r="E152" t="str">
        <f>"Q "&amp;ROUNDUP(MONTH(Tabel1[[#This Row],[Datum]])/3,0)</f>
        <v>Q 2</v>
      </c>
      <c r="F152" s="1">
        <f>Tabel1[[#This Row],[Datum]]-(DAY(Tabel1[[#This Row],[Datum]]))+CHOOSE(WEEKDAY(Tabel1[[#This Row],[Datum]]-DAY(Tabel1[[#This Row],[Datum]]),2),7,6,5,4,3,2,1)</f>
        <v>42492</v>
      </c>
    </row>
    <row r="153" spans="1:6" x14ac:dyDescent="0.25">
      <c r="A153" s="1">
        <v>42521</v>
      </c>
      <c r="B153" s="2" t="str">
        <f t="shared" si="4"/>
        <v>dinsdag</v>
      </c>
      <c r="C153">
        <f t="shared" si="5"/>
        <v>22</v>
      </c>
      <c r="D153" t="str">
        <f>CHOOSE(MONTH(Tabel1[[#This Row],[Datum]]),"januari","februari","maart","april","mei","juni","juli","augustus","september","oktober","november","december")</f>
        <v>mei</v>
      </c>
      <c r="E153" t="str">
        <f>"Q "&amp;ROUNDUP(MONTH(Tabel1[[#This Row],[Datum]])/3,0)</f>
        <v>Q 2</v>
      </c>
      <c r="F153" s="1">
        <f>Tabel1[[#This Row],[Datum]]-(DAY(Tabel1[[#This Row],[Datum]]))+CHOOSE(WEEKDAY(Tabel1[[#This Row],[Datum]]-DAY(Tabel1[[#This Row],[Datum]]),2),7,6,5,4,3,2,1)</f>
        <v>42492</v>
      </c>
    </row>
    <row r="154" spans="1:6" x14ac:dyDescent="0.25">
      <c r="A154" s="1">
        <v>42522</v>
      </c>
      <c r="B154" s="2" t="str">
        <f t="shared" si="4"/>
        <v>woensdag</v>
      </c>
      <c r="C154">
        <f t="shared" si="5"/>
        <v>22</v>
      </c>
      <c r="D154" t="str">
        <f>CHOOSE(MONTH(Tabel1[[#This Row],[Datum]]),"januari","februari","maart","april","mei","juni","juli","augustus","september","oktober","november","december")</f>
        <v>juni</v>
      </c>
      <c r="E154" t="str">
        <f>"Q "&amp;ROUNDUP(MONTH(Tabel1[[#This Row],[Datum]])/3,0)</f>
        <v>Q 2</v>
      </c>
      <c r="F154" s="1">
        <f>Tabel1[[#This Row],[Datum]]-(DAY(Tabel1[[#This Row],[Datum]]))+CHOOSE(WEEKDAY(Tabel1[[#This Row],[Datum]]-DAY(Tabel1[[#This Row],[Datum]]),2),7,6,5,4,3,2,1)</f>
        <v>42527</v>
      </c>
    </row>
    <row r="155" spans="1:6" x14ac:dyDescent="0.25">
      <c r="A155" s="1">
        <v>42523</v>
      </c>
      <c r="B155" s="2" t="str">
        <f t="shared" si="4"/>
        <v>donderdag</v>
      </c>
      <c r="C155">
        <f t="shared" si="5"/>
        <v>22</v>
      </c>
      <c r="D155" t="str">
        <f>CHOOSE(MONTH(Tabel1[[#This Row],[Datum]]),"januari","februari","maart","april","mei","juni","juli","augustus","september","oktober","november","december")</f>
        <v>juni</v>
      </c>
      <c r="E155" t="str">
        <f>"Q "&amp;ROUNDUP(MONTH(Tabel1[[#This Row],[Datum]])/3,0)</f>
        <v>Q 2</v>
      </c>
      <c r="F155" s="1">
        <f>Tabel1[[#This Row],[Datum]]-(DAY(Tabel1[[#This Row],[Datum]]))+CHOOSE(WEEKDAY(Tabel1[[#This Row],[Datum]]-DAY(Tabel1[[#This Row],[Datum]]),2),7,6,5,4,3,2,1)</f>
        <v>42527</v>
      </c>
    </row>
    <row r="156" spans="1:6" x14ac:dyDescent="0.25">
      <c r="A156" s="1">
        <v>42524</v>
      </c>
      <c r="B156" s="2" t="str">
        <f t="shared" si="4"/>
        <v>vrijdag</v>
      </c>
      <c r="C156">
        <f t="shared" si="5"/>
        <v>22</v>
      </c>
      <c r="D156" t="str">
        <f>CHOOSE(MONTH(Tabel1[[#This Row],[Datum]]),"januari","februari","maart","april","mei","juni","juli","augustus","september","oktober","november","december")</f>
        <v>juni</v>
      </c>
      <c r="E156" t="str">
        <f>"Q "&amp;ROUNDUP(MONTH(Tabel1[[#This Row],[Datum]])/3,0)</f>
        <v>Q 2</v>
      </c>
      <c r="F156" s="1">
        <f>Tabel1[[#This Row],[Datum]]-(DAY(Tabel1[[#This Row],[Datum]]))+CHOOSE(WEEKDAY(Tabel1[[#This Row],[Datum]]-DAY(Tabel1[[#This Row],[Datum]]),2),7,6,5,4,3,2,1)</f>
        <v>42527</v>
      </c>
    </row>
    <row r="157" spans="1:6" x14ac:dyDescent="0.25">
      <c r="A157" s="1">
        <v>42525</v>
      </c>
      <c r="B157" s="2" t="str">
        <f t="shared" si="4"/>
        <v>zaterdag</v>
      </c>
      <c r="C157">
        <f t="shared" si="5"/>
        <v>22</v>
      </c>
      <c r="D157" t="str">
        <f>CHOOSE(MONTH(Tabel1[[#This Row],[Datum]]),"januari","februari","maart","april","mei","juni","juli","augustus","september","oktober","november","december")</f>
        <v>juni</v>
      </c>
      <c r="E157" t="str">
        <f>"Q "&amp;ROUNDUP(MONTH(Tabel1[[#This Row],[Datum]])/3,0)</f>
        <v>Q 2</v>
      </c>
      <c r="F157" s="1">
        <f>Tabel1[[#This Row],[Datum]]-(DAY(Tabel1[[#This Row],[Datum]]))+CHOOSE(WEEKDAY(Tabel1[[#This Row],[Datum]]-DAY(Tabel1[[#This Row],[Datum]]),2),7,6,5,4,3,2,1)</f>
        <v>42527</v>
      </c>
    </row>
    <row r="158" spans="1:6" x14ac:dyDescent="0.25">
      <c r="A158" s="1">
        <v>42526</v>
      </c>
      <c r="B158" s="2" t="str">
        <f t="shared" si="4"/>
        <v>zondag</v>
      </c>
      <c r="C158">
        <f t="shared" si="5"/>
        <v>22</v>
      </c>
      <c r="D158" t="str">
        <f>CHOOSE(MONTH(Tabel1[[#This Row],[Datum]]),"januari","februari","maart","april","mei","juni","juli","augustus","september","oktober","november","december")</f>
        <v>juni</v>
      </c>
      <c r="E158" t="str">
        <f>"Q "&amp;ROUNDUP(MONTH(Tabel1[[#This Row],[Datum]])/3,0)</f>
        <v>Q 2</v>
      </c>
      <c r="F158" s="1">
        <f>Tabel1[[#This Row],[Datum]]-(DAY(Tabel1[[#This Row],[Datum]]))+CHOOSE(WEEKDAY(Tabel1[[#This Row],[Datum]]-DAY(Tabel1[[#This Row],[Datum]]),2),7,6,5,4,3,2,1)</f>
        <v>42527</v>
      </c>
    </row>
    <row r="159" spans="1:6" x14ac:dyDescent="0.25">
      <c r="A159" s="1">
        <v>42527</v>
      </c>
      <c r="B159" s="2" t="str">
        <f t="shared" si="4"/>
        <v>maandag</v>
      </c>
      <c r="C159">
        <f t="shared" si="5"/>
        <v>23</v>
      </c>
      <c r="D159" t="str">
        <f>CHOOSE(MONTH(Tabel1[[#This Row],[Datum]]),"januari","februari","maart","april","mei","juni","juli","augustus","september","oktober","november","december")</f>
        <v>juni</v>
      </c>
      <c r="E159" t="str">
        <f>"Q "&amp;ROUNDUP(MONTH(Tabel1[[#This Row],[Datum]])/3,0)</f>
        <v>Q 2</v>
      </c>
      <c r="F159" s="1">
        <f>Tabel1[[#This Row],[Datum]]-(DAY(Tabel1[[#This Row],[Datum]]))+CHOOSE(WEEKDAY(Tabel1[[#This Row],[Datum]]-DAY(Tabel1[[#This Row],[Datum]]),2),7,6,5,4,3,2,1)</f>
        <v>42527</v>
      </c>
    </row>
    <row r="160" spans="1:6" x14ac:dyDescent="0.25">
      <c r="A160" s="1">
        <v>42528</v>
      </c>
      <c r="B160" s="2" t="str">
        <f t="shared" si="4"/>
        <v>dinsdag</v>
      </c>
      <c r="C160">
        <f t="shared" si="5"/>
        <v>23</v>
      </c>
      <c r="D160" t="str">
        <f>CHOOSE(MONTH(Tabel1[[#This Row],[Datum]]),"januari","februari","maart","april","mei","juni","juli","augustus","september","oktober","november","december")</f>
        <v>juni</v>
      </c>
      <c r="E160" t="str">
        <f>"Q "&amp;ROUNDUP(MONTH(Tabel1[[#This Row],[Datum]])/3,0)</f>
        <v>Q 2</v>
      </c>
      <c r="F160" s="1">
        <f>Tabel1[[#This Row],[Datum]]-(DAY(Tabel1[[#This Row],[Datum]]))+CHOOSE(WEEKDAY(Tabel1[[#This Row],[Datum]]-DAY(Tabel1[[#This Row],[Datum]]),2),7,6,5,4,3,2,1)</f>
        <v>42527</v>
      </c>
    </row>
    <row r="161" spans="1:6" x14ac:dyDescent="0.25">
      <c r="A161" s="1">
        <v>42529</v>
      </c>
      <c r="B161" s="2" t="str">
        <f t="shared" si="4"/>
        <v>woensdag</v>
      </c>
      <c r="C161">
        <f t="shared" si="5"/>
        <v>23</v>
      </c>
      <c r="D161" t="str">
        <f>CHOOSE(MONTH(Tabel1[[#This Row],[Datum]]),"januari","februari","maart","april","mei","juni","juli","augustus","september","oktober","november","december")</f>
        <v>juni</v>
      </c>
      <c r="E161" t="str">
        <f>"Q "&amp;ROUNDUP(MONTH(Tabel1[[#This Row],[Datum]])/3,0)</f>
        <v>Q 2</v>
      </c>
      <c r="F161" s="1">
        <f>Tabel1[[#This Row],[Datum]]-(DAY(Tabel1[[#This Row],[Datum]]))+CHOOSE(WEEKDAY(Tabel1[[#This Row],[Datum]]-DAY(Tabel1[[#This Row],[Datum]]),2),7,6,5,4,3,2,1)</f>
        <v>42527</v>
      </c>
    </row>
    <row r="162" spans="1:6" x14ac:dyDescent="0.25">
      <c r="A162" s="1">
        <v>42530</v>
      </c>
      <c r="B162" s="2" t="str">
        <f t="shared" si="4"/>
        <v>donderdag</v>
      </c>
      <c r="C162">
        <f t="shared" si="5"/>
        <v>23</v>
      </c>
      <c r="D162" t="str">
        <f>CHOOSE(MONTH(Tabel1[[#This Row],[Datum]]),"januari","februari","maart","april","mei","juni","juli","augustus","september","oktober","november","december")</f>
        <v>juni</v>
      </c>
      <c r="E162" t="str">
        <f>"Q "&amp;ROUNDUP(MONTH(Tabel1[[#This Row],[Datum]])/3,0)</f>
        <v>Q 2</v>
      </c>
      <c r="F162" s="1">
        <f>Tabel1[[#This Row],[Datum]]-(DAY(Tabel1[[#This Row],[Datum]]))+CHOOSE(WEEKDAY(Tabel1[[#This Row],[Datum]]-DAY(Tabel1[[#This Row],[Datum]]),2),7,6,5,4,3,2,1)</f>
        <v>42527</v>
      </c>
    </row>
    <row r="163" spans="1:6" x14ac:dyDescent="0.25">
      <c r="A163" s="1">
        <v>42531</v>
      </c>
      <c r="B163" s="2" t="str">
        <f t="shared" si="4"/>
        <v>vrijdag</v>
      </c>
      <c r="C163">
        <f t="shared" si="5"/>
        <v>23</v>
      </c>
      <c r="D163" t="str">
        <f>CHOOSE(MONTH(Tabel1[[#This Row],[Datum]]),"januari","februari","maart","april","mei","juni","juli","augustus","september","oktober","november","december")</f>
        <v>juni</v>
      </c>
      <c r="E163" t="str">
        <f>"Q "&amp;ROUNDUP(MONTH(Tabel1[[#This Row],[Datum]])/3,0)</f>
        <v>Q 2</v>
      </c>
      <c r="F163" s="1">
        <f>Tabel1[[#This Row],[Datum]]-(DAY(Tabel1[[#This Row],[Datum]]))+CHOOSE(WEEKDAY(Tabel1[[#This Row],[Datum]]-DAY(Tabel1[[#This Row],[Datum]]),2),7,6,5,4,3,2,1)</f>
        <v>42527</v>
      </c>
    </row>
    <row r="164" spans="1:6" x14ac:dyDescent="0.25">
      <c r="A164" s="1">
        <v>42532</v>
      </c>
      <c r="B164" s="2" t="str">
        <f t="shared" si="4"/>
        <v>zaterdag</v>
      </c>
      <c r="C164">
        <f t="shared" si="5"/>
        <v>23</v>
      </c>
      <c r="D164" t="str">
        <f>CHOOSE(MONTH(Tabel1[[#This Row],[Datum]]),"januari","februari","maart","april","mei","juni","juli","augustus","september","oktober","november","december")</f>
        <v>juni</v>
      </c>
      <c r="E164" t="str">
        <f>"Q "&amp;ROUNDUP(MONTH(Tabel1[[#This Row],[Datum]])/3,0)</f>
        <v>Q 2</v>
      </c>
      <c r="F164" s="1">
        <f>Tabel1[[#This Row],[Datum]]-(DAY(Tabel1[[#This Row],[Datum]]))+CHOOSE(WEEKDAY(Tabel1[[#This Row],[Datum]]-DAY(Tabel1[[#This Row],[Datum]]),2),7,6,5,4,3,2,1)</f>
        <v>42527</v>
      </c>
    </row>
    <row r="165" spans="1:6" x14ac:dyDescent="0.25">
      <c r="A165" s="1">
        <v>42533</v>
      </c>
      <c r="B165" s="2" t="str">
        <f t="shared" si="4"/>
        <v>zondag</v>
      </c>
      <c r="C165">
        <f t="shared" si="5"/>
        <v>23</v>
      </c>
      <c r="D165" t="str">
        <f>CHOOSE(MONTH(Tabel1[[#This Row],[Datum]]),"januari","februari","maart","april","mei","juni","juli","augustus","september","oktober","november","december")</f>
        <v>juni</v>
      </c>
      <c r="E165" t="str">
        <f>"Q "&amp;ROUNDUP(MONTH(Tabel1[[#This Row],[Datum]])/3,0)</f>
        <v>Q 2</v>
      </c>
      <c r="F165" s="1">
        <f>Tabel1[[#This Row],[Datum]]-(DAY(Tabel1[[#This Row],[Datum]]))+CHOOSE(WEEKDAY(Tabel1[[#This Row],[Datum]]-DAY(Tabel1[[#This Row],[Datum]]),2),7,6,5,4,3,2,1)</f>
        <v>42527</v>
      </c>
    </row>
    <row r="166" spans="1:6" x14ac:dyDescent="0.25">
      <c r="A166" s="1">
        <v>42534</v>
      </c>
      <c r="B166" s="2" t="str">
        <f t="shared" si="4"/>
        <v>maandag</v>
      </c>
      <c r="C166">
        <f t="shared" si="5"/>
        <v>24</v>
      </c>
      <c r="D166" t="str">
        <f>CHOOSE(MONTH(Tabel1[[#This Row],[Datum]]),"januari","februari","maart","april","mei","juni","juli","augustus","september","oktober","november","december")</f>
        <v>juni</v>
      </c>
      <c r="E166" t="str">
        <f>"Q "&amp;ROUNDUP(MONTH(Tabel1[[#This Row],[Datum]])/3,0)</f>
        <v>Q 2</v>
      </c>
      <c r="F166" s="1">
        <f>Tabel1[[#This Row],[Datum]]-(DAY(Tabel1[[#This Row],[Datum]]))+CHOOSE(WEEKDAY(Tabel1[[#This Row],[Datum]]-DAY(Tabel1[[#This Row],[Datum]]),2),7,6,5,4,3,2,1)</f>
        <v>42527</v>
      </c>
    </row>
    <row r="167" spans="1:6" x14ac:dyDescent="0.25">
      <c r="A167" s="1">
        <v>42535</v>
      </c>
      <c r="B167" s="2" t="str">
        <f t="shared" si="4"/>
        <v>dinsdag</v>
      </c>
      <c r="C167">
        <f t="shared" si="5"/>
        <v>24</v>
      </c>
      <c r="D167" t="str">
        <f>CHOOSE(MONTH(Tabel1[[#This Row],[Datum]]),"januari","februari","maart","april","mei","juni","juli","augustus","september","oktober","november","december")</f>
        <v>juni</v>
      </c>
      <c r="E167" t="str">
        <f>"Q "&amp;ROUNDUP(MONTH(Tabel1[[#This Row],[Datum]])/3,0)</f>
        <v>Q 2</v>
      </c>
      <c r="F167" s="1">
        <f>Tabel1[[#This Row],[Datum]]-(DAY(Tabel1[[#This Row],[Datum]]))+CHOOSE(WEEKDAY(Tabel1[[#This Row],[Datum]]-DAY(Tabel1[[#This Row],[Datum]]),2),7,6,5,4,3,2,1)</f>
        <v>42527</v>
      </c>
    </row>
    <row r="168" spans="1:6" x14ac:dyDescent="0.25">
      <c r="A168" s="1">
        <v>42536</v>
      </c>
      <c r="B168" s="2" t="str">
        <f t="shared" si="4"/>
        <v>woensdag</v>
      </c>
      <c r="C168">
        <f t="shared" si="5"/>
        <v>24</v>
      </c>
      <c r="D168" t="str">
        <f>CHOOSE(MONTH(Tabel1[[#This Row],[Datum]]),"januari","februari","maart","april","mei","juni","juli","augustus","september","oktober","november","december")</f>
        <v>juni</v>
      </c>
      <c r="E168" t="str">
        <f>"Q "&amp;ROUNDUP(MONTH(Tabel1[[#This Row],[Datum]])/3,0)</f>
        <v>Q 2</v>
      </c>
      <c r="F168" s="1">
        <f>Tabel1[[#This Row],[Datum]]-(DAY(Tabel1[[#This Row],[Datum]]))+CHOOSE(WEEKDAY(Tabel1[[#This Row],[Datum]]-DAY(Tabel1[[#This Row],[Datum]]),2),7,6,5,4,3,2,1)</f>
        <v>42527</v>
      </c>
    </row>
    <row r="169" spans="1:6" x14ac:dyDescent="0.25">
      <c r="A169" s="1">
        <v>42537</v>
      </c>
      <c r="B169" s="2" t="str">
        <f t="shared" si="4"/>
        <v>donderdag</v>
      </c>
      <c r="C169">
        <f t="shared" si="5"/>
        <v>24</v>
      </c>
      <c r="D169" t="str">
        <f>CHOOSE(MONTH(Tabel1[[#This Row],[Datum]]),"januari","februari","maart","april","mei","juni","juli","augustus","september","oktober","november","december")</f>
        <v>juni</v>
      </c>
      <c r="E169" t="str">
        <f>"Q "&amp;ROUNDUP(MONTH(Tabel1[[#This Row],[Datum]])/3,0)</f>
        <v>Q 2</v>
      </c>
      <c r="F169" s="1">
        <f>Tabel1[[#This Row],[Datum]]-(DAY(Tabel1[[#This Row],[Datum]]))+CHOOSE(WEEKDAY(Tabel1[[#This Row],[Datum]]-DAY(Tabel1[[#This Row],[Datum]]),2),7,6,5,4,3,2,1)</f>
        <v>42527</v>
      </c>
    </row>
    <row r="170" spans="1:6" x14ac:dyDescent="0.25">
      <c r="A170" s="1">
        <v>42538</v>
      </c>
      <c r="B170" s="2" t="str">
        <f t="shared" si="4"/>
        <v>vrijdag</v>
      </c>
      <c r="C170">
        <f t="shared" si="5"/>
        <v>24</v>
      </c>
      <c r="D170" t="str">
        <f>CHOOSE(MONTH(Tabel1[[#This Row],[Datum]]),"januari","februari","maart","april","mei","juni","juli","augustus","september","oktober","november","december")</f>
        <v>juni</v>
      </c>
      <c r="E170" t="str">
        <f>"Q "&amp;ROUNDUP(MONTH(Tabel1[[#This Row],[Datum]])/3,0)</f>
        <v>Q 2</v>
      </c>
      <c r="F170" s="1">
        <f>Tabel1[[#This Row],[Datum]]-(DAY(Tabel1[[#This Row],[Datum]]))+CHOOSE(WEEKDAY(Tabel1[[#This Row],[Datum]]-DAY(Tabel1[[#This Row],[Datum]]),2),7,6,5,4,3,2,1)</f>
        <v>42527</v>
      </c>
    </row>
    <row r="171" spans="1:6" x14ac:dyDescent="0.25">
      <c r="A171" s="1">
        <v>42539</v>
      </c>
      <c r="B171" s="2" t="str">
        <f t="shared" si="4"/>
        <v>zaterdag</v>
      </c>
      <c r="C171">
        <f t="shared" si="5"/>
        <v>24</v>
      </c>
      <c r="D171" t="str">
        <f>CHOOSE(MONTH(Tabel1[[#This Row],[Datum]]),"januari","februari","maart","april","mei","juni","juli","augustus","september","oktober","november","december")</f>
        <v>juni</v>
      </c>
      <c r="E171" t="str">
        <f>"Q "&amp;ROUNDUP(MONTH(Tabel1[[#This Row],[Datum]])/3,0)</f>
        <v>Q 2</v>
      </c>
      <c r="F171" s="1">
        <f>Tabel1[[#This Row],[Datum]]-(DAY(Tabel1[[#This Row],[Datum]]))+CHOOSE(WEEKDAY(Tabel1[[#This Row],[Datum]]-DAY(Tabel1[[#This Row],[Datum]]),2),7,6,5,4,3,2,1)</f>
        <v>42527</v>
      </c>
    </row>
    <row r="172" spans="1:6" x14ac:dyDescent="0.25">
      <c r="A172" s="1">
        <v>42540</v>
      </c>
      <c r="B172" s="2" t="str">
        <f t="shared" si="4"/>
        <v>zondag</v>
      </c>
      <c r="C172">
        <f t="shared" si="5"/>
        <v>24</v>
      </c>
      <c r="D172" t="str">
        <f>CHOOSE(MONTH(Tabel1[[#This Row],[Datum]]),"januari","februari","maart","april","mei","juni","juli","augustus","september","oktober","november","december")</f>
        <v>juni</v>
      </c>
      <c r="E172" t="str">
        <f>"Q "&amp;ROUNDUP(MONTH(Tabel1[[#This Row],[Datum]])/3,0)</f>
        <v>Q 2</v>
      </c>
      <c r="F172" s="1">
        <f>Tabel1[[#This Row],[Datum]]-(DAY(Tabel1[[#This Row],[Datum]]))+CHOOSE(WEEKDAY(Tabel1[[#This Row],[Datum]]-DAY(Tabel1[[#This Row],[Datum]]),2),7,6,5,4,3,2,1)</f>
        <v>42527</v>
      </c>
    </row>
    <row r="173" spans="1:6" x14ac:dyDescent="0.25">
      <c r="A173" s="1">
        <v>42541</v>
      </c>
      <c r="B173" s="2" t="str">
        <f t="shared" si="4"/>
        <v>maandag</v>
      </c>
      <c r="C173">
        <f t="shared" si="5"/>
        <v>25</v>
      </c>
      <c r="D173" t="str">
        <f>CHOOSE(MONTH(Tabel1[[#This Row],[Datum]]),"januari","februari","maart","april","mei","juni","juli","augustus","september","oktober","november","december")</f>
        <v>juni</v>
      </c>
      <c r="E173" t="str">
        <f>"Q "&amp;ROUNDUP(MONTH(Tabel1[[#This Row],[Datum]])/3,0)</f>
        <v>Q 2</v>
      </c>
      <c r="F173" s="1">
        <f>Tabel1[[#This Row],[Datum]]-(DAY(Tabel1[[#This Row],[Datum]]))+CHOOSE(WEEKDAY(Tabel1[[#This Row],[Datum]]-DAY(Tabel1[[#This Row],[Datum]]),2),7,6,5,4,3,2,1)</f>
        <v>42527</v>
      </c>
    </row>
    <row r="174" spans="1:6" x14ac:dyDescent="0.25">
      <c r="A174" s="1">
        <v>42542</v>
      </c>
      <c r="B174" s="2" t="str">
        <f t="shared" si="4"/>
        <v>dinsdag</v>
      </c>
      <c r="C174">
        <f t="shared" si="5"/>
        <v>25</v>
      </c>
      <c r="D174" t="str">
        <f>CHOOSE(MONTH(Tabel1[[#This Row],[Datum]]),"januari","februari","maart","april","mei","juni","juli","augustus","september","oktober","november","december")</f>
        <v>juni</v>
      </c>
      <c r="E174" t="str">
        <f>"Q "&amp;ROUNDUP(MONTH(Tabel1[[#This Row],[Datum]])/3,0)</f>
        <v>Q 2</v>
      </c>
      <c r="F174" s="1">
        <f>Tabel1[[#This Row],[Datum]]-(DAY(Tabel1[[#This Row],[Datum]]))+CHOOSE(WEEKDAY(Tabel1[[#This Row],[Datum]]-DAY(Tabel1[[#This Row],[Datum]]),2),7,6,5,4,3,2,1)</f>
        <v>42527</v>
      </c>
    </row>
    <row r="175" spans="1:6" x14ac:dyDescent="0.25">
      <c r="A175" s="1">
        <v>42543</v>
      </c>
      <c r="B175" s="2" t="str">
        <f t="shared" si="4"/>
        <v>woensdag</v>
      </c>
      <c r="C175">
        <f t="shared" si="5"/>
        <v>25</v>
      </c>
      <c r="D175" t="str">
        <f>CHOOSE(MONTH(Tabel1[[#This Row],[Datum]]),"januari","februari","maart","april","mei","juni","juli","augustus","september","oktober","november","december")</f>
        <v>juni</v>
      </c>
      <c r="E175" t="str">
        <f>"Q "&amp;ROUNDUP(MONTH(Tabel1[[#This Row],[Datum]])/3,0)</f>
        <v>Q 2</v>
      </c>
      <c r="F175" s="1">
        <f>Tabel1[[#This Row],[Datum]]-(DAY(Tabel1[[#This Row],[Datum]]))+CHOOSE(WEEKDAY(Tabel1[[#This Row],[Datum]]-DAY(Tabel1[[#This Row],[Datum]]),2),7,6,5,4,3,2,1)</f>
        <v>42527</v>
      </c>
    </row>
    <row r="176" spans="1:6" x14ac:dyDescent="0.25">
      <c r="A176" s="1">
        <v>42544</v>
      </c>
      <c r="B176" s="2" t="str">
        <f t="shared" si="4"/>
        <v>donderdag</v>
      </c>
      <c r="C176">
        <f t="shared" si="5"/>
        <v>25</v>
      </c>
      <c r="D176" t="str">
        <f>CHOOSE(MONTH(Tabel1[[#This Row],[Datum]]),"januari","februari","maart","april","mei","juni","juli","augustus","september","oktober","november","december")</f>
        <v>juni</v>
      </c>
      <c r="E176" t="str">
        <f>"Q "&amp;ROUNDUP(MONTH(Tabel1[[#This Row],[Datum]])/3,0)</f>
        <v>Q 2</v>
      </c>
      <c r="F176" s="1">
        <f>Tabel1[[#This Row],[Datum]]-(DAY(Tabel1[[#This Row],[Datum]]))+CHOOSE(WEEKDAY(Tabel1[[#This Row],[Datum]]-DAY(Tabel1[[#This Row],[Datum]]),2),7,6,5,4,3,2,1)</f>
        <v>42527</v>
      </c>
    </row>
    <row r="177" spans="1:6" x14ac:dyDescent="0.25">
      <c r="A177" s="1">
        <v>42545</v>
      </c>
      <c r="B177" s="2" t="str">
        <f t="shared" si="4"/>
        <v>vrijdag</v>
      </c>
      <c r="C177">
        <f t="shared" si="5"/>
        <v>25</v>
      </c>
      <c r="D177" t="str">
        <f>CHOOSE(MONTH(Tabel1[[#This Row],[Datum]]),"januari","februari","maart","april","mei","juni","juli","augustus","september","oktober","november","december")</f>
        <v>juni</v>
      </c>
      <c r="E177" t="str">
        <f>"Q "&amp;ROUNDUP(MONTH(Tabel1[[#This Row],[Datum]])/3,0)</f>
        <v>Q 2</v>
      </c>
      <c r="F177" s="1">
        <f>Tabel1[[#This Row],[Datum]]-(DAY(Tabel1[[#This Row],[Datum]]))+CHOOSE(WEEKDAY(Tabel1[[#This Row],[Datum]]-DAY(Tabel1[[#This Row],[Datum]]),2),7,6,5,4,3,2,1)</f>
        <v>42527</v>
      </c>
    </row>
    <row r="178" spans="1:6" x14ac:dyDescent="0.25">
      <c r="A178" s="1">
        <v>42546</v>
      </c>
      <c r="B178" s="2" t="str">
        <f t="shared" si="4"/>
        <v>zaterdag</v>
      </c>
      <c r="C178">
        <f t="shared" si="5"/>
        <v>25</v>
      </c>
      <c r="D178" t="str">
        <f>CHOOSE(MONTH(Tabel1[[#This Row],[Datum]]),"januari","februari","maart","april","mei","juni","juli","augustus","september","oktober","november","december")</f>
        <v>juni</v>
      </c>
      <c r="E178" t="str">
        <f>"Q "&amp;ROUNDUP(MONTH(Tabel1[[#This Row],[Datum]])/3,0)</f>
        <v>Q 2</v>
      </c>
      <c r="F178" s="1">
        <f>Tabel1[[#This Row],[Datum]]-(DAY(Tabel1[[#This Row],[Datum]]))+CHOOSE(WEEKDAY(Tabel1[[#This Row],[Datum]]-DAY(Tabel1[[#This Row],[Datum]]),2),7,6,5,4,3,2,1)</f>
        <v>42527</v>
      </c>
    </row>
    <row r="179" spans="1:6" x14ac:dyDescent="0.25">
      <c r="A179" s="1">
        <v>42547</v>
      </c>
      <c r="B179" s="2" t="str">
        <f t="shared" si="4"/>
        <v>zondag</v>
      </c>
      <c r="C179">
        <f t="shared" si="5"/>
        <v>25</v>
      </c>
      <c r="D179" t="str">
        <f>CHOOSE(MONTH(Tabel1[[#This Row],[Datum]]),"januari","februari","maart","april","mei","juni","juli","augustus","september","oktober","november","december")</f>
        <v>juni</v>
      </c>
      <c r="E179" t="str">
        <f>"Q "&amp;ROUNDUP(MONTH(Tabel1[[#This Row],[Datum]])/3,0)</f>
        <v>Q 2</v>
      </c>
      <c r="F179" s="1">
        <f>Tabel1[[#This Row],[Datum]]-(DAY(Tabel1[[#This Row],[Datum]]))+CHOOSE(WEEKDAY(Tabel1[[#This Row],[Datum]]-DAY(Tabel1[[#This Row],[Datum]]),2),7,6,5,4,3,2,1)</f>
        <v>42527</v>
      </c>
    </row>
    <row r="180" spans="1:6" x14ac:dyDescent="0.25">
      <c r="A180" s="1">
        <v>42548</v>
      </c>
      <c r="B180" s="2" t="str">
        <f t="shared" si="4"/>
        <v>maandag</v>
      </c>
      <c r="C180">
        <f t="shared" si="5"/>
        <v>26</v>
      </c>
      <c r="D180" t="str">
        <f>CHOOSE(MONTH(Tabel1[[#This Row],[Datum]]),"januari","februari","maart","april","mei","juni","juli","augustus","september","oktober","november","december")</f>
        <v>juni</v>
      </c>
      <c r="E180" t="str">
        <f>"Q "&amp;ROUNDUP(MONTH(Tabel1[[#This Row],[Datum]])/3,0)</f>
        <v>Q 2</v>
      </c>
      <c r="F180" s="1">
        <f>Tabel1[[#This Row],[Datum]]-(DAY(Tabel1[[#This Row],[Datum]]))+CHOOSE(WEEKDAY(Tabel1[[#This Row],[Datum]]-DAY(Tabel1[[#This Row],[Datum]]),2),7,6,5,4,3,2,1)</f>
        <v>42527</v>
      </c>
    </row>
    <row r="181" spans="1:6" x14ac:dyDescent="0.25">
      <c r="A181" s="1">
        <v>42549</v>
      </c>
      <c r="B181" s="2" t="str">
        <f t="shared" si="4"/>
        <v>dinsdag</v>
      </c>
      <c r="C181">
        <f t="shared" si="5"/>
        <v>26</v>
      </c>
      <c r="D181" t="str">
        <f>CHOOSE(MONTH(Tabel1[[#This Row],[Datum]]),"januari","februari","maart","april","mei","juni","juli","augustus","september","oktober","november","december")</f>
        <v>juni</v>
      </c>
      <c r="E181" t="str">
        <f>"Q "&amp;ROUNDUP(MONTH(Tabel1[[#This Row],[Datum]])/3,0)</f>
        <v>Q 2</v>
      </c>
      <c r="F181" s="1">
        <f>Tabel1[[#This Row],[Datum]]-(DAY(Tabel1[[#This Row],[Datum]]))+CHOOSE(WEEKDAY(Tabel1[[#This Row],[Datum]]-DAY(Tabel1[[#This Row],[Datum]]),2),7,6,5,4,3,2,1)</f>
        <v>42527</v>
      </c>
    </row>
    <row r="182" spans="1:6" x14ac:dyDescent="0.25">
      <c r="A182" s="1">
        <v>42550</v>
      </c>
      <c r="B182" s="2" t="str">
        <f t="shared" si="4"/>
        <v>woensdag</v>
      </c>
      <c r="C182">
        <f t="shared" si="5"/>
        <v>26</v>
      </c>
      <c r="D182" t="str">
        <f>CHOOSE(MONTH(Tabel1[[#This Row],[Datum]]),"januari","februari","maart","april","mei","juni","juli","augustus","september","oktober","november","december")</f>
        <v>juni</v>
      </c>
      <c r="E182" t="str">
        <f>"Q "&amp;ROUNDUP(MONTH(Tabel1[[#This Row],[Datum]])/3,0)</f>
        <v>Q 2</v>
      </c>
      <c r="F182" s="1">
        <f>Tabel1[[#This Row],[Datum]]-(DAY(Tabel1[[#This Row],[Datum]]))+CHOOSE(WEEKDAY(Tabel1[[#This Row],[Datum]]-DAY(Tabel1[[#This Row],[Datum]]),2),7,6,5,4,3,2,1)</f>
        <v>42527</v>
      </c>
    </row>
    <row r="183" spans="1:6" x14ac:dyDescent="0.25">
      <c r="A183" s="1">
        <v>42551</v>
      </c>
      <c r="B183" s="2" t="str">
        <f t="shared" si="4"/>
        <v>donderdag</v>
      </c>
      <c r="C183">
        <f t="shared" si="5"/>
        <v>26</v>
      </c>
      <c r="D183" t="str">
        <f>CHOOSE(MONTH(Tabel1[[#This Row],[Datum]]),"januari","februari","maart","april","mei","juni","juli","augustus","september","oktober","november","december")</f>
        <v>juni</v>
      </c>
      <c r="E183" t="str">
        <f>"Q "&amp;ROUNDUP(MONTH(Tabel1[[#This Row],[Datum]])/3,0)</f>
        <v>Q 2</v>
      </c>
      <c r="F183" s="1">
        <f>Tabel1[[#This Row],[Datum]]-(DAY(Tabel1[[#This Row],[Datum]]))+CHOOSE(WEEKDAY(Tabel1[[#This Row],[Datum]]-DAY(Tabel1[[#This Row],[Datum]]),2),7,6,5,4,3,2,1)</f>
        <v>42527</v>
      </c>
    </row>
    <row r="184" spans="1:6" x14ac:dyDescent="0.25">
      <c r="A184" s="1">
        <v>42552</v>
      </c>
      <c r="B184" s="2" t="str">
        <f t="shared" si="4"/>
        <v>vrijdag</v>
      </c>
      <c r="C184">
        <f t="shared" si="5"/>
        <v>26</v>
      </c>
      <c r="D184" t="str">
        <f>CHOOSE(MONTH(Tabel1[[#This Row],[Datum]]),"januari","februari","maart","april","mei","juni","juli","augustus","september","oktober","november","december")</f>
        <v>juli</v>
      </c>
      <c r="E184" t="str">
        <f>"Q "&amp;ROUNDUP(MONTH(Tabel1[[#This Row],[Datum]])/3,0)</f>
        <v>Q 3</v>
      </c>
      <c r="F184" s="1">
        <f>Tabel1[[#This Row],[Datum]]-(DAY(Tabel1[[#This Row],[Datum]]))+CHOOSE(WEEKDAY(Tabel1[[#This Row],[Datum]]-DAY(Tabel1[[#This Row],[Datum]]),2),7,6,5,4,3,2,1)</f>
        <v>42555</v>
      </c>
    </row>
    <row r="185" spans="1:6" x14ac:dyDescent="0.25">
      <c r="A185" s="1">
        <v>42553</v>
      </c>
      <c r="B185" s="2" t="str">
        <f t="shared" si="4"/>
        <v>zaterdag</v>
      </c>
      <c r="C185">
        <f t="shared" si="5"/>
        <v>26</v>
      </c>
      <c r="D185" t="str">
        <f>CHOOSE(MONTH(Tabel1[[#This Row],[Datum]]),"januari","februari","maart","april","mei","juni","juli","augustus","september","oktober","november","december")</f>
        <v>juli</v>
      </c>
      <c r="E185" t="str">
        <f>"Q "&amp;ROUNDUP(MONTH(Tabel1[[#This Row],[Datum]])/3,0)</f>
        <v>Q 3</v>
      </c>
      <c r="F185" s="1">
        <f>Tabel1[[#This Row],[Datum]]-(DAY(Tabel1[[#This Row],[Datum]]))+CHOOSE(WEEKDAY(Tabel1[[#This Row],[Datum]]-DAY(Tabel1[[#This Row],[Datum]]),2),7,6,5,4,3,2,1)</f>
        <v>42555</v>
      </c>
    </row>
    <row r="186" spans="1:6" x14ac:dyDescent="0.25">
      <c r="A186" s="1">
        <v>42554</v>
      </c>
      <c r="B186" s="2" t="str">
        <f t="shared" si="4"/>
        <v>zondag</v>
      </c>
      <c r="C186">
        <f t="shared" si="5"/>
        <v>26</v>
      </c>
      <c r="D186" t="str">
        <f>CHOOSE(MONTH(Tabel1[[#This Row],[Datum]]),"januari","februari","maart","april","mei","juni","juli","augustus","september","oktober","november","december")</f>
        <v>juli</v>
      </c>
      <c r="E186" t="str">
        <f>"Q "&amp;ROUNDUP(MONTH(Tabel1[[#This Row],[Datum]])/3,0)</f>
        <v>Q 3</v>
      </c>
      <c r="F186" s="1">
        <f>Tabel1[[#This Row],[Datum]]-(DAY(Tabel1[[#This Row],[Datum]]))+CHOOSE(WEEKDAY(Tabel1[[#This Row],[Datum]]-DAY(Tabel1[[#This Row],[Datum]]),2),7,6,5,4,3,2,1)</f>
        <v>42555</v>
      </c>
    </row>
    <row r="187" spans="1:6" x14ac:dyDescent="0.25">
      <c r="A187" s="1">
        <v>42555</v>
      </c>
      <c r="B187" s="2" t="str">
        <f t="shared" si="4"/>
        <v>maandag</v>
      </c>
      <c r="C187">
        <f t="shared" si="5"/>
        <v>27</v>
      </c>
      <c r="D187" t="str">
        <f>CHOOSE(MONTH(Tabel1[[#This Row],[Datum]]),"januari","februari","maart","april","mei","juni","juli","augustus","september","oktober","november","december")</f>
        <v>juli</v>
      </c>
      <c r="E187" t="str">
        <f>"Q "&amp;ROUNDUP(MONTH(Tabel1[[#This Row],[Datum]])/3,0)</f>
        <v>Q 3</v>
      </c>
      <c r="F187" s="1">
        <f>Tabel1[[#This Row],[Datum]]-(DAY(Tabel1[[#This Row],[Datum]]))+CHOOSE(WEEKDAY(Tabel1[[#This Row],[Datum]]-DAY(Tabel1[[#This Row],[Datum]]),2),7,6,5,4,3,2,1)</f>
        <v>42555</v>
      </c>
    </row>
    <row r="188" spans="1:6" x14ac:dyDescent="0.25">
      <c r="A188" s="1">
        <v>42556</v>
      </c>
      <c r="B188" s="2" t="str">
        <f t="shared" si="4"/>
        <v>dinsdag</v>
      </c>
      <c r="C188">
        <f t="shared" si="5"/>
        <v>27</v>
      </c>
      <c r="D188" t="str">
        <f>CHOOSE(MONTH(Tabel1[[#This Row],[Datum]]),"januari","februari","maart","april","mei","juni","juli","augustus","september","oktober","november","december")</f>
        <v>juli</v>
      </c>
      <c r="E188" t="str">
        <f>"Q "&amp;ROUNDUP(MONTH(Tabel1[[#This Row],[Datum]])/3,0)</f>
        <v>Q 3</v>
      </c>
      <c r="F188" s="1">
        <f>Tabel1[[#This Row],[Datum]]-(DAY(Tabel1[[#This Row],[Datum]]))+CHOOSE(WEEKDAY(Tabel1[[#This Row],[Datum]]-DAY(Tabel1[[#This Row],[Datum]]),2),7,6,5,4,3,2,1)</f>
        <v>42555</v>
      </c>
    </row>
    <row r="189" spans="1:6" x14ac:dyDescent="0.25">
      <c r="A189" s="1">
        <v>42557</v>
      </c>
      <c r="B189" s="2" t="str">
        <f t="shared" si="4"/>
        <v>woensdag</v>
      </c>
      <c r="C189">
        <f t="shared" si="5"/>
        <v>27</v>
      </c>
      <c r="D189" t="str">
        <f>CHOOSE(MONTH(Tabel1[[#This Row],[Datum]]),"januari","februari","maart","april","mei","juni","juli","augustus","september","oktober","november","december")</f>
        <v>juli</v>
      </c>
      <c r="E189" t="str">
        <f>"Q "&amp;ROUNDUP(MONTH(Tabel1[[#This Row],[Datum]])/3,0)</f>
        <v>Q 3</v>
      </c>
      <c r="F189" s="1">
        <f>Tabel1[[#This Row],[Datum]]-(DAY(Tabel1[[#This Row],[Datum]]))+CHOOSE(WEEKDAY(Tabel1[[#This Row],[Datum]]-DAY(Tabel1[[#This Row],[Datum]]),2),7,6,5,4,3,2,1)</f>
        <v>42555</v>
      </c>
    </row>
    <row r="190" spans="1:6" x14ac:dyDescent="0.25">
      <c r="A190" s="1">
        <v>42558</v>
      </c>
      <c r="B190" s="2" t="str">
        <f t="shared" si="4"/>
        <v>donderdag</v>
      </c>
      <c r="C190">
        <f t="shared" si="5"/>
        <v>27</v>
      </c>
      <c r="D190" t="str">
        <f>CHOOSE(MONTH(Tabel1[[#This Row],[Datum]]),"januari","februari","maart","april","mei","juni","juli","augustus","september","oktober","november","december")</f>
        <v>juli</v>
      </c>
      <c r="E190" t="str">
        <f>"Q "&amp;ROUNDUP(MONTH(Tabel1[[#This Row],[Datum]])/3,0)</f>
        <v>Q 3</v>
      </c>
      <c r="F190" s="1">
        <f>Tabel1[[#This Row],[Datum]]-(DAY(Tabel1[[#This Row],[Datum]]))+CHOOSE(WEEKDAY(Tabel1[[#This Row],[Datum]]-DAY(Tabel1[[#This Row],[Datum]]),2),7,6,5,4,3,2,1)</f>
        <v>42555</v>
      </c>
    </row>
    <row r="191" spans="1:6" x14ac:dyDescent="0.25">
      <c r="A191" s="1">
        <v>42559</v>
      </c>
      <c r="B191" s="2" t="str">
        <f t="shared" si="4"/>
        <v>vrijdag</v>
      </c>
      <c r="C191">
        <f t="shared" si="5"/>
        <v>27</v>
      </c>
      <c r="D191" t="str">
        <f>CHOOSE(MONTH(Tabel1[[#This Row],[Datum]]),"januari","februari","maart","april","mei","juni","juli","augustus","september","oktober","november","december")</f>
        <v>juli</v>
      </c>
      <c r="E191" t="str">
        <f>"Q "&amp;ROUNDUP(MONTH(Tabel1[[#This Row],[Datum]])/3,0)</f>
        <v>Q 3</v>
      </c>
      <c r="F191" s="1">
        <f>Tabel1[[#This Row],[Datum]]-(DAY(Tabel1[[#This Row],[Datum]]))+CHOOSE(WEEKDAY(Tabel1[[#This Row],[Datum]]-DAY(Tabel1[[#This Row],[Datum]]),2),7,6,5,4,3,2,1)</f>
        <v>42555</v>
      </c>
    </row>
    <row r="192" spans="1:6" x14ac:dyDescent="0.25">
      <c r="A192" s="1">
        <v>42560</v>
      </c>
      <c r="B192" s="2" t="str">
        <f t="shared" si="4"/>
        <v>zaterdag</v>
      </c>
      <c r="C192">
        <f t="shared" si="5"/>
        <v>27</v>
      </c>
      <c r="D192" t="str">
        <f>CHOOSE(MONTH(Tabel1[[#This Row],[Datum]]),"januari","februari","maart","april","mei","juni","juli","augustus","september","oktober","november","december")</f>
        <v>juli</v>
      </c>
      <c r="E192" t="str">
        <f>"Q "&amp;ROUNDUP(MONTH(Tabel1[[#This Row],[Datum]])/3,0)</f>
        <v>Q 3</v>
      </c>
      <c r="F192" s="1">
        <f>Tabel1[[#This Row],[Datum]]-(DAY(Tabel1[[#This Row],[Datum]]))+CHOOSE(WEEKDAY(Tabel1[[#This Row],[Datum]]-DAY(Tabel1[[#This Row],[Datum]]),2),7,6,5,4,3,2,1)</f>
        <v>42555</v>
      </c>
    </row>
    <row r="193" spans="1:6" x14ac:dyDescent="0.25">
      <c r="A193" s="1">
        <v>42561</v>
      </c>
      <c r="B193" s="2" t="str">
        <f t="shared" si="4"/>
        <v>zondag</v>
      </c>
      <c r="C193">
        <f t="shared" si="5"/>
        <v>27</v>
      </c>
      <c r="D193" t="str">
        <f>CHOOSE(MONTH(Tabel1[[#This Row],[Datum]]),"januari","februari","maart","april","mei","juni","juli","augustus","september","oktober","november","december")</f>
        <v>juli</v>
      </c>
      <c r="E193" t="str">
        <f>"Q "&amp;ROUNDUP(MONTH(Tabel1[[#This Row],[Datum]])/3,0)</f>
        <v>Q 3</v>
      </c>
      <c r="F193" s="1">
        <f>Tabel1[[#This Row],[Datum]]-(DAY(Tabel1[[#This Row],[Datum]]))+CHOOSE(WEEKDAY(Tabel1[[#This Row],[Datum]]-DAY(Tabel1[[#This Row],[Datum]]),2),7,6,5,4,3,2,1)</f>
        <v>42555</v>
      </c>
    </row>
    <row r="194" spans="1:6" x14ac:dyDescent="0.25">
      <c r="A194" s="1">
        <v>42562</v>
      </c>
      <c r="B194" s="2" t="str">
        <f t="shared" si="4"/>
        <v>maandag</v>
      </c>
      <c r="C194">
        <f t="shared" si="5"/>
        <v>28</v>
      </c>
      <c r="D194" t="str">
        <f>CHOOSE(MONTH(Tabel1[[#This Row],[Datum]]),"januari","februari","maart","april","mei","juni","juli","augustus","september","oktober","november","december")</f>
        <v>juli</v>
      </c>
      <c r="E194" t="str">
        <f>"Q "&amp;ROUNDUP(MONTH(Tabel1[[#This Row],[Datum]])/3,0)</f>
        <v>Q 3</v>
      </c>
      <c r="F194" s="1">
        <f>Tabel1[[#This Row],[Datum]]-(DAY(Tabel1[[#This Row],[Datum]]))+CHOOSE(WEEKDAY(Tabel1[[#This Row],[Datum]]-DAY(Tabel1[[#This Row],[Datum]]),2),7,6,5,4,3,2,1)</f>
        <v>42555</v>
      </c>
    </row>
    <row r="195" spans="1:6" x14ac:dyDescent="0.25">
      <c r="A195" s="1">
        <v>42563</v>
      </c>
      <c r="B195" s="2" t="str">
        <f t="shared" ref="B195:B258" si="6">CHOOSE(WEEKDAY(A195,2),"maandag","dinsdag","woensdag","donderdag","vrijdag","zaterdag","zondag")</f>
        <v>dinsdag</v>
      </c>
      <c r="C195">
        <f t="shared" ref="C195:C258" si="7">WEEKNUM(A195,21)</f>
        <v>28</v>
      </c>
      <c r="D195" t="str">
        <f>CHOOSE(MONTH(Tabel1[[#This Row],[Datum]]),"januari","februari","maart","april","mei","juni","juli","augustus","september","oktober","november","december")</f>
        <v>juli</v>
      </c>
      <c r="E195" t="str">
        <f>"Q "&amp;ROUNDUP(MONTH(Tabel1[[#This Row],[Datum]])/3,0)</f>
        <v>Q 3</v>
      </c>
      <c r="F195" s="1">
        <f>Tabel1[[#This Row],[Datum]]-(DAY(Tabel1[[#This Row],[Datum]]))+CHOOSE(WEEKDAY(Tabel1[[#This Row],[Datum]]-DAY(Tabel1[[#This Row],[Datum]]),2),7,6,5,4,3,2,1)</f>
        <v>42555</v>
      </c>
    </row>
    <row r="196" spans="1:6" x14ac:dyDescent="0.25">
      <c r="A196" s="1">
        <v>42564</v>
      </c>
      <c r="B196" s="2" t="str">
        <f t="shared" si="6"/>
        <v>woensdag</v>
      </c>
      <c r="C196">
        <f t="shared" si="7"/>
        <v>28</v>
      </c>
      <c r="D196" t="str">
        <f>CHOOSE(MONTH(Tabel1[[#This Row],[Datum]]),"januari","februari","maart","april","mei","juni","juli","augustus","september","oktober","november","december")</f>
        <v>juli</v>
      </c>
      <c r="E196" t="str">
        <f>"Q "&amp;ROUNDUP(MONTH(Tabel1[[#This Row],[Datum]])/3,0)</f>
        <v>Q 3</v>
      </c>
      <c r="F196" s="1">
        <f>Tabel1[[#This Row],[Datum]]-(DAY(Tabel1[[#This Row],[Datum]]))+CHOOSE(WEEKDAY(Tabel1[[#This Row],[Datum]]-DAY(Tabel1[[#This Row],[Datum]]),2),7,6,5,4,3,2,1)</f>
        <v>42555</v>
      </c>
    </row>
    <row r="197" spans="1:6" x14ac:dyDescent="0.25">
      <c r="A197" s="1">
        <v>42565</v>
      </c>
      <c r="B197" s="2" t="str">
        <f t="shared" si="6"/>
        <v>donderdag</v>
      </c>
      <c r="C197">
        <f t="shared" si="7"/>
        <v>28</v>
      </c>
      <c r="D197" t="str">
        <f>CHOOSE(MONTH(Tabel1[[#This Row],[Datum]]),"januari","februari","maart","april","mei","juni","juli","augustus","september","oktober","november","december")</f>
        <v>juli</v>
      </c>
      <c r="E197" t="str">
        <f>"Q "&amp;ROUNDUP(MONTH(Tabel1[[#This Row],[Datum]])/3,0)</f>
        <v>Q 3</v>
      </c>
      <c r="F197" s="1">
        <f>Tabel1[[#This Row],[Datum]]-(DAY(Tabel1[[#This Row],[Datum]]))+CHOOSE(WEEKDAY(Tabel1[[#This Row],[Datum]]-DAY(Tabel1[[#This Row],[Datum]]),2),7,6,5,4,3,2,1)</f>
        <v>42555</v>
      </c>
    </row>
    <row r="198" spans="1:6" x14ac:dyDescent="0.25">
      <c r="A198" s="1">
        <v>42566</v>
      </c>
      <c r="B198" s="2" t="str">
        <f t="shared" si="6"/>
        <v>vrijdag</v>
      </c>
      <c r="C198">
        <f t="shared" si="7"/>
        <v>28</v>
      </c>
      <c r="D198" t="str">
        <f>CHOOSE(MONTH(Tabel1[[#This Row],[Datum]]),"januari","februari","maart","april","mei","juni","juli","augustus","september","oktober","november","december")</f>
        <v>juli</v>
      </c>
      <c r="E198" t="str">
        <f>"Q "&amp;ROUNDUP(MONTH(Tabel1[[#This Row],[Datum]])/3,0)</f>
        <v>Q 3</v>
      </c>
      <c r="F198" s="1">
        <f>Tabel1[[#This Row],[Datum]]-(DAY(Tabel1[[#This Row],[Datum]]))+CHOOSE(WEEKDAY(Tabel1[[#This Row],[Datum]]-DAY(Tabel1[[#This Row],[Datum]]),2),7,6,5,4,3,2,1)</f>
        <v>42555</v>
      </c>
    </row>
    <row r="199" spans="1:6" x14ac:dyDescent="0.25">
      <c r="A199" s="1">
        <v>42567</v>
      </c>
      <c r="B199" s="2" t="str">
        <f t="shared" si="6"/>
        <v>zaterdag</v>
      </c>
      <c r="C199">
        <f t="shared" si="7"/>
        <v>28</v>
      </c>
      <c r="D199" t="str">
        <f>CHOOSE(MONTH(Tabel1[[#This Row],[Datum]]),"januari","februari","maart","april","mei","juni","juli","augustus","september","oktober","november","december")</f>
        <v>juli</v>
      </c>
      <c r="E199" t="str">
        <f>"Q "&amp;ROUNDUP(MONTH(Tabel1[[#This Row],[Datum]])/3,0)</f>
        <v>Q 3</v>
      </c>
      <c r="F199" s="1">
        <f>Tabel1[[#This Row],[Datum]]-(DAY(Tabel1[[#This Row],[Datum]]))+CHOOSE(WEEKDAY(Tabel1[[#This Row],[Datum]]-DAY(Tabel1[[#This Row],[Datum]]),2),7,6,5,4,3,2,1)</f>
        <v>42555</v>
      </c>
    </row>
    <row r="200" spans="1:6" x14ac:dyDescent="0.25">
      <c r="A200" s="1">
        <v>42568</v>
      </c>
      <c r="B200" s="2" t="str">
        <f t="shared" si="6"/>
        <v>zondag</v>
      </c>
      <c r="C200">
        <f t="shared" si="7"/>
        <v>28</v>
      </c>
      <c r="D200" t="str">
        <f>CHOOSE(MONTH(Tabel1[[#This Row],[Datum]]),"januari","februari","maart","april","mei","juni","juli","augustus","september","oktober","november","december")</f>
        <v>juli</v>
      </c>
      <c r="E200" t="str">
        <f>"Q "&amp;ROUNDUP(MONTH(Tabel1[[#This Row],[Datum]])/3,0)</f>
        <v>Q 3</v>
      </c>
      <c r="F200" s="1">
        <f>Tabel1[[#This Row],[Datum]]-(DAY(Tabel1[[#This Row],[Datum]]))+CHOOSE(WEEKDAY(Tabel1[[#This Row],[Datum]]-DAY(Tabel1[[#This Row],[Datum]]),2),7,6,5,4,3,2,1)</f>
        <v>42555</v>
      </c>
    </row>
    <row r="201" spans="1:6" x14ac:dyDescent="0.25">
      <c r="A201" s="1">
        <v>42569</v>
      </c>
      <c r="B201" s="2" t="str">
        <f t="shared" si="6"/>
        <v>maandag</v>
      </c>
      <c r="C201">
        <f t="shared" si="7"/>
        <v>29</v>
      </c>
      <c r="D201" t="str">
        <f>CHOOSE(MONTH(Tabel1[[#This Row],[Datum]]),"januari","februari","maart","april","mei","juni","juli","augustus","september","oktober","november","december")</f>
        <v>juli</v>
      </c>
      <c r="E201" t="str">
        <f>"Q "&amp;ROUNDUP(MONTH(Tabel1[[#This Row],[Datum]])/3,0)</f>
        <v>Q 3</v>
      </c>
      <c r="F201" s="1">
        <f>Tabel1[[#This Row],[Datum]]-(DAY(Tabel1[[#This Row],[Datum]]))+CHOOSE(WEEKDAY(Tabel1[[#This Row],[Datum]]-DAY(Tabel1[[#This Row],[Datum]]),2),7,6,5,4,3,2,1)</f>
        <v>42555</v>
      </c>
    </row>
    <row r="202" spans="1:6" x14ac:dyDescent="0.25">
      <c r="A202" s="1">
        <v>42570</v>
      </c>
      <c r="B202" s="2" t="str">
        <f t="shared" si="6"/>
        <v>dinsdag</v>
      </c>
      <c r="C202">
        <f t="shared" si="7"/>
        <v>29</v>
      </c>
      <c r="D202" t="str">
        <f>CHOOSE(MONTH(Tabel1[[#This Row],[Datum]]),"januari","februari","maart","april","mei","juni","juli","augustus","september","oktober","november","december")</f>
        <v>juli</v>
      </c>
      <c r="E202" t="str">
        <f>"Q "&amp;ROUNDUP(MONTH(Tabel1[[#This Row],[Datum]])/3,0)</f>
        <v>Q 3</v>
      </c>
      <c r="F202" s="1">
        <f>Tabel1[[#This Row],[Datum]]-(DAY(Tabel1[[#This Row],[Datum]]))+CHOOSE(WEEKDAY(Tabel1[[#This Row],[Datum]]-DAY(Tabel1[[#This Row],[Datum]]),2),7,6,5,4,3,2,1)</f>
        <v>42555</v>
      </c>
    </row>
    <row r="203" spans="1:6" x14ac:dyDescent="0.25">
      <c r="A203" s="1">
        <v>42571</v>
      </c>
      <c r="B203" s="2" t="str">
        <f t="shared" si="6"/>
        <v>woensdag</v>
      </c>
      <c r="C203">
        <f t="shared" si="7"/>
        <v>29</v>
      </c>
      <c r="D203" t="str">
        <f>CHOOSE(MONTH(Tabel1[[#This Row],[Datum]]),"januari","februari","maart","april","mei","juni","juli","augustus","september","oktober","november","december")</f>
        <v>juli</v>
      </c>
      <c r="E203" t="str">
        <f>"Q "&amp;ROUNDUP(MONTH(Tabel1[[#This Row],[Datum]])/3,0)</f>
        <v>Q 3</v>
      </c>
      <c r="F203" s="1">
        <f>Tabel1[[#This Row],[Datum]]-(DAY(Tabel1[[#This Row],[Datum]]))+CHOOSE(WEEKDAY(Tabel1[[#This Row],[Datum]]-DAY(Tabel1[[#This Row],[Datum]]),2),7,6,5,4,3,2,1)</f>
        <v>42555</v>
      </c>
    </row>
    <row r="204" spans="1:6" x14ac:dyDescent="0.25">
      <c r="A204" s="1">
        <v>42572</v>
      </c>
      <c r="B204" s="2" t="str">
        <f t="shared" si="6"/>
        <v>donderdag</v>
      </c>
      <c r="C204">
        <f t="shared" si="7"/>
        <v>29</v>
      </c>
      <c r="D204" t="str">
        <f>CHOOSE(MONTH(Tabel1[[#This Row],[Datum]]),"januari","februari","maart","april","mei","juni","juli","augustus","september","oktober","november","december")</f>
        <v>juli</v>
      </c>
      <c r="E204" t="str">
        <f>"Q "&amp;ROUNDUP(MONTH(Tabel1[[#This Row],[Datum]])/3,0)</f>
        <v>Q 3</v>
      </c>
      <c r="F204" s="1">
        <f>Tabel1[[#This Row],[Datum]]-(DAY(Tabel1[[#This Row],[Datum]]))+CHOOSE(WEEKDAY(Tabel1[[#This Row],[Datum]]-DAY(Tabel1[[#This Row],[Datum]]),2),7,6,5,4,3,2,1)</f>
        <v>42555</v>
      </c>
    </row>
    <row r="205" spans="1:6" x14ac:dyDescent="0.25">
      <c r="A205" s="1">
        <v>42573</v>
      </c>
      <c r="B205" s="2" t="str">
        <f t="shared" si="6"/>
        <v>vrijdag</v>
      </c>
      <c r="C205">
        <f t="shared" si="7"/>
        <v>29</v>
      </c>
      <c r="D205" t="str">
        <f>CHOOSE(MONTH(Tabel1[[#This Row],[Datum]]),"januari","februari","maart","april","mei","juni","juli","augustus","september","oktober","november","december")</f>
        <v>juli</v>
      </c>
      <c r="E205" t="str">
        <f>"Q "&amp;ROUNDUP(MONTH(Tabel1[[#This Row],[Datum]])/3,0)</f>
        <v>Q 3</v>
      </c>
      <c r="F205" s="1">
        <f>Tabel1[[#This Row],[Datum]]-(DAY(Tabel1[[#This Row],[Datum]]))+CHOOSE(WEEKDAY(Tabel1[[#This Row],[Datum]]-DAY(Tabel1[[#This Row],[Datum]]),2),7,6,5,4,3,2,1)</f>
        <v>42555</v>
      </c>
    </row>
    <row r="206" spans="1:6" x14ac:dyDescent="0.25">
      <c r="A206" s="1">
        <v>42574</v>
      </c>
      <c r="B206" s="2" t="str">
        <f t="shared" si="6"/>
        <v>zaterdag</v>
      </c>
      <c r="C206">
        <f t="shared" si="7"/>
        <v>29</v>
      </c>
      <c r="D206" t="str">
        <f>CHOOSE(MONTH(Tabel1[[#This Row],[Datum]]),"januari","februari","maart","april","mei","juni","juli","augustus","september","oktober","november","december")</f>
        <v>juli</v>
      </c>
      <c r="E206" t="str">
        <f>"Q "&amp;ROUNDUP(MONTH(Tabel1[[#This Row],[Datum]])/3,0)</f>
        <v>Q 3</v>
      </c>
      <c r="F206" s="1">
        <f>Tabel1[[#This Row],[Datum]]-(DAY(Tabel1[[#This Row],[Datum]]))+CHOOSE(WEEKDAY(Tabel1[[#This Row],[Datum]]-DAY(Tabel1[[#This Row],[Datum]]),2),7,6,5,4,3,2,1)</f>
        <v>42555</v>
      </c>
    </row>
    <row r="207" spans="1:6" x14ac:dyDescent="0.25">
      <c r="A207" s="1">
        <v>42575</v>
      </c>
      <c r="B207" s="2" t="str">
        <f t="shared" si="6"/>
        <v>zondag</v>
      </c>
      <c r="C207">
        <f t="shared" si="7"/>
        <v>29</v>
      </c>
      <c r="D207" t="str">
        <f>CHOOSE(MONTH(Tabel1[[#This Row],[Datum]]),"januari","februari","maart","april","mei","juni","juli","augustus","september","oktober","november","december")</f>
        <v>juli</v>
      </c>
      <c r="E207" t="str">
        <f>"Q "&amp;ROUNDUP(MONTH(Tabel1[[#This Row],[Datum]])/3,0)</f>
        <v>Q 3</v>
      </c>
      <c r="F207" s="1">
        <f>Tabel1[[#This Row],[Datum]]-(DAY(Tabel1[[#This Row],[Datum]]))+CHOOSE(WEEKDAY(Tabel1[[#This Row],[Datum]]-DAY(Tabel1[[#This Row],[Datum]]),2),7,6,5,4,3,2,1)</f>
        <v>42555</v>
      </c>
    </row>
    <row r="208" spans="1:6" x14ac:dyDescent="0.25">
      <c r="A208" s="1">
        <v>42576</v>
      </c>
      <c r="B208" s="2" t="str">
        <f t="shared" si="6"/>
        <v>maandag</v>
      </c>
      <c r="C208">
        <f t="shared" si="7"/>
        <v>30</v>
      </c>
      <c r="D208" t="str">
        <f>CHOOSE(MONTH(Tabel1[[#This Row],[Datum]]),"januari","februari","maart","april","mei","juni","juli","augustus","september","oktober","november","december")</f>
        <v>juli</v>
      </c>
      <c r="E208" t="str">
        <f>"Q "&amp;ROUNDUP(MONTH(Tabel1[[#This Row],[Datum]])/3,0)</f>
        <v>Q 3</v>
      </c>
      <c r="F208" s="1">
        <f>Tabel1[[#This Row],[Datum]]-(DAY(Tabel1[[#This Row],[Datum]]))+CHOOSE(WEEKDAY(Tabel1[[#This Row],[Datum]]-DAY(Tabel1[[#This Row],[Datum]]),2),7,6,5,4,3,2,1)</f>
        <v>42555</v>
      </c>
    </row>
    <row r="209" spans="1:6" x14ac:dyDescent="0.25">
      <c r="A209" s="1">
        <v>42577</v>
      </c>
      <c r="B209" s="2" t="str">
        <f t="shared" si="6"/>
        <v>dinsdag</v>
      </c>
      <c r="C209">
        <f t="shared" si="7"/>
        <v>30</v>
      </c>
      <c r="D209" t="str">
        <f>CHOOSE(MONTH(Tabel1[[#This Row],[Datum]]),"januari","februari","maart","april","mei","juni","juli","augustus","september","oktober","november","december")</f>
        <v>juli</v>
      </c>
      <c r="E209" t="str">
        <f>"Q "&amp;ROUNDUP(MONTH(Tabel1[[#This Row],[Datum]])/3,0)</f>
        <v>Q 3</v>
      </c>
      <c r="F209" s="1">
        <f>Tabel1[[#This Row],[Datum]]-(DAY(Tabel1[[#This Row],[Datum]]))+CHOOSE(WEEKDAY(Tabel1[[#This Row],[Datum]]-DAY(Tabel1[[#This Row],[Datum]]),2),7,6,5,4,3,2,1)</f>
        <v>42555</v>
      </c>
    </row>
    <row r="210" spans="1:6" x14ac:dyDescent="0.25">
      <c r="A210" s="1">
        <v>42578</v>
      </c>
      <c r="B210" s="2" t="str">
        <f t="shared" si="6"/>
        <v>woensdag</v>
      </c>
      <c r="C210">
        <f t="shared" si="7"/>
        <v>30</v>
      </c>
      <c r="D210" t="str">
        <f>CHOOSE(MONTH(Tabel1[[#This Row],[Datum]]),"januari","februari","maart","april","mei","juni","juli","augustus","september","oktober","november","december")</f>
        <v>juli</v>
      </c>
      <c r="E210" t="str">
        <f>"Q "&amp;ROUNDUP(MONTH(Tabel1[[#This Row],[Datum]])/3,0)</f>
        <v>Q 3</v>
      </c>
      <c r="F210" s="1">
        <f>Tabel1[[#This Row],[Datum]]-(DAY(Tabel1[[#This Row],[Datum]]))+CHOOSE(WEEKDAY(Tabel1[[#This Row],[Datum]]-DAY(Tabel1[[#This Row],[Datum]]),2),7,6,5,4,3,2,1)</f>
        <v>42555</v>
      </c>
    </row>
    <row r="211" spans="1:6" x14ac:dyDescent="0.25">
      <c r="A211" s="1">
        <v>42579</v>
      </c>
      <c r="B211" s="2" t="str">
        <f t="shared" si="6"/>
        <v>donderdag</v>
      </c>
      <c r="C211">
        <f t="shared" si="7"/>
        <v>30</v>
      </c>
      <c r="D211" t="str">
        <f>CHOOSE(MONTH(Tabel1[[#This Row],[Datum]]),"januari","februari","maart","april","mei","juni","juli","augustus","september","oktober","november","december")</f>
        <v>juli</v>
      </c>
      <c r="E211" t="str">
        <f>"Q "&amp;ROUNDUP(MONTH(Tabel1[[#This Row],[Datum]])/3,0)</f>
        <v>Q 3</v>
      </c>
      <c r="F211" s="1">
        <f>Tabel1[[#This Row],[Datum]]-(DAY(Tabel1[[#This Row],[Datum]]))+CHOOSE(WEEKDAY(Tabel1[[#This Row],[Datum]]-DAY(Tabel1[[#This Row],[Datum]]),2),7,6,5,4,3,2,1)</f>
        <v>42555</v>
      </c>
    </row>
    <row r="212" spans="1:6" x14ac:dyDescent="0.25">
      <c r="A212" s="1">
        <v>42580</v>
      </c>
      <c r="B212" s="2" t="str">
        <f t="shared" si="6"/>
        <v>vrijdag</v>
      </c>
      <c r="C212">
        <f t="shared" si="7"/>
        <v>30</v>
      </c>
      <c r="D212" t="str">
        <f>CHOOSE(MONTH(Tabel1[[#This Row],[Datum]]),"januari","februari","maart","april","mei","juni","juli","augustus","september","oktober","november","december")</f>
        <v>juli</v>
      </c>
      <c r="E212" t="str">
        <f>"Q "&amp;ROUNDUP(MONTH(Tabel1[[#This Row],[Datum]])/3,0)</f>
        <v>Q 3</v>
      </c>
      <c r="F212" s="1">
        <f>Tabel1[[#This Row],[Datum]]-(DAY(Tabel1[[#This Row],[Datum]]))+CHOOSE(WEEKDAY(Tabel1[[#This Row],[Datum]]-DAY(Tabel1[[#This Row],[Datum]]),2),7,6,5,4,3,2,1)</f>
        <v>42555</v>
      </c>
    </row>
    <row r="213" spans="1:6" x14ac:dyDescent="0.25">
      <c r="A213" s="1">
        <v>42581</v>
      </c>
      <c r="B213" s="2" t="str">
        <f t="shared" si="6"/>
        <v>zaterdag</v>
      </c>
      <c r="C213">
        <f t="shared" si="7"/>
        <v>30</v>
      </c>
      <c r="D213" t="str">
        <f>CHOOSE(MONTH(Tabel1[[#This Row],[Datum]]),"januari","februari","maart","april","mei","juni","juli","augustus","september","oktober","november","december")</f>
        <v>juli</v>
      </c>
      <c r="E213" t="str">
        <f>"Q "&amp;ROUNDUP(MONTH(Tabel1[[#This Row],[Datum]])/3,0)</f>
        <v>Q 3</v>
      </c>
      <c r="F213" s="1">
        <f>Tabel1[[#This Row],[Datum]]-(DAY(Tabel1[[#This Row],[Datum]]))+CHOOSE(WEEKDAY(Tabel1[[#This Row],[Datum]]-DAY(Tabel1[[#This Row],[Datum]]),2),7,6,5,4,3,2,1)</f>
        <v>42555</v>
      </c>
    </row>
    <row r="214" spans="1:6" x14ac:dyDescent="0.25">
      <c r="A214" s="1">
        <v>42582</v>
      </c>
      <c r="B214" s="2" t="str">
        <f t="shared" si="6"/>
        <v>zondag</v>
      </c>
      <c r="C214">
        <f t="shared" si="7"/>
        <v>30</v>
      </c>
      <c r="D214" t="str">
        <f>CHOOSE(MONTH(Tabel1[[#This Row],[Datum]]),"januari","februari","maart","april","mei","juni","juli","augustus","september","oktober","november","december")</f>
        <v>juli</v>
      </c>
      <c r="E214" t="str">
        <f>"Q "&amp;ROUNDUP(MONTH(Tabel1[[#This Row],[Datum]])/3,0)</f>
        <v>Q 3</v>
      </c>
      <c r="F214" s="1">
        <f>Tabel1[[#This Row],[Datum]]-(DAY(Tabel1[[#This Row],[Datum]]))+CHOOSE(WEEKDAY(Tabel1[[#This Row],[Datum]]-DAY(Tabel1[[#This Row],[Datum]]),2),7,6,5,4,3,2,1)</f>
        <v>42555</v>
      </c>
    </row>
    <row r="215" spans="1:6" x14ac:dyDescent="0.25">
      <c r="A215" s="1">
        <v>42583</v>
      </c>
      <c r="B215" s="2" t="str">
        <f t="shared" si="6"/>
        <v>maandag</v>
      </c>
      <c r="C215">
        <f t="shared" si="7"/>
        <v>31</v>
      </c>
      <c r="D215" t="str">
        <f>CHOOSE(MONTH(Tabel1[[#This Row],[Datum]]),"januari","februari","maart","april","mei","juni","juli","augustus","september","oktober","november","december")</f>
        <v>augustus</v>
      </c>
      <c r="E215" t="str">
        <f>"Q "&amp;ROUNDUP(MONTH(Tabel1[[#This Row],[Datum]])/3,0)</f>
        <v>Q 3</v>
      </c>
      <c r="F215" s="1">
        <f>Tabel1[[#This Row],[Datum]]-(DAY(Tabel1[[#This Row],[Datum]]))+CHOOSE(WEEKDAY(Tabel1[[#This Row],[Datum]]-DAY(Tabel1[[#This Row],[Datum]]),2),7,6,5,4,3,2,1)</f>
        <v>42583</v>
      </c>
    </row>
    <row r="216" spans="1:6" x14ac:dyDescent="0.25">
      <c r="A216" s="1">
        <v>42584</v>
      </c>
      <c r="B216" s="2" t="str">
        <f t="shared" si="6"/>
        <v>dinsdag</v>
      </c>
      <c r="C216">
        <f t="shared" si="7"/>
        <v>31</v>
      </c>
      <c r="D216" t="str">
        <f>CHOOSE(MONTH(Tabel1[[#This Row],[Datum]]),"januari","februari","maart","april","mei","juni","juli","augustus","september","oktober","november","december")</f>
        <v>augustus</v>
      </c>
      <c r="E216" t="str">
        <f>"Q "&amp;ROUNDUP(MONTH(Tabel1[[#This Row],[Datum]])/3,0)</f>
        <v>Q 3</v>
      </c>
      <c r="F216" s="1">
        <f>Tabel1[[#This Row],[Datum]]-(DAY(Tabel1[[#This Row],[Datum]]))+CHOOSE(WEEKDAY(Tabel1[[#This Row],[Datum]]-DAY(Tabel1[[#This Row],[Datum]]),2),7,6,5,4,3,2,1)</f>
        <v>42583</v>
      </c>
    </row>
    <row r="217" spans="1:6" x14ac:dyDescent="0.25">
      <c r="A217" s="1">
        <v>42585</v>
      </c>
      <c r="B217" s="2" t="str">
        <f t="shared" si="6"/>
        <v>woensdag</v>
      </c>
      <c r="C217">
        <f t="shared" si="7"/>
        <v>31</v>
      </c>
      <c r="D217" t="str">
        <f>CHOOSE(MONTH(Tabel1[[#This Row],[Datum]]),"januari","februari","maart","april","mei","juni","juli","augustus","september","oktober","november","december")</f>
        <v>augustus</v>
      </c>
      <c r="E217" t="str">
        <f>"Q "&amp;ROUNDUP(MONTH(Tabel1[[#This Row],[Datum]])/3,0)</f>
        <v>Q 3</v>
      </c>
      <c r="F217" s="1">
        <f>Tabel1[[#This Row],[Datum]]-(DAY(Tabel1[[#This Row],[Datum]]))+CHOOSE(WEEKDAY(Tabel1[[#This Row],[Datum]]-DAY(Tabel1[[#This Row],[Datum]]),2),7,6,5,4,3,2,1)</f>
        <v>42583</v>
      </c>
    </row>
    <row r="218" spans="1:6" x14ac:dyDescent="0.25">
      <c r="A218" s="1">
        <v>42586</v>
      </c>
      <c r="B218" s="2" t="str">
        <f t="shared" si="6"/>
        <v>donderdag</v>
      </c>
      <c r="C218">
        <f t="shared" si="7"/>
        <v>31</v>
      </c>
      <c r="D218" t="str">
        <f>CHOOSE(MONTH(Tabel1[[#This Row],[Datum]]),"januari","februari","maart","april","mei","juni","juli","augustus","september","oktober","november","december")</f>
        <v>augustus</v>
      </c>
      <c r="E218" t="str">
        <f>"Q "&amp;ROUNDUP(MONTH(Tabel1[[#This Row],[Datum]])/3,0)</f>
        <v>Q 3</v>
      </c>
      <c r="F218" s="1">
        <f>Tabel1[[#This Row],[Datum]]-(DAY(Tabel1[[#This Row],[Datum]]))+CHOOSE(WEEKDAY(Tabel1[[#This Row],[Datum]]-DAY(Tabel1[[#This Row],[Datum]]),2),7,6,5,4,3,2,1)</f>
        <v>42583</v>
      </c>
    </row>
    <row r="219" spans="1:6" x14ac:dyDescent="0.25">
      <c r="A219" s="1">
        <v>42587</v>
      </c>
      <c r="B219" s="2" t="str">
        <f t="shared" si="6"/>
        <v>vrijdag</v>
      </c>
      <c r="C219">
        <f t="shared" si="7"/>
        <v>31</v>
      </c>
      <c r="D219" t="str">
        <f>CHOOSE(MONTH(Tabel1[[#This Row],[Datum]]),"januari","februari","maart","april","mei","juni","juli","augustus","september","oktober","november","december")</f>
        <v>augustus</v>
      </c>
      <c r="E219" t="str">
        <f>"Q "&amp;ROUNDUP(MONTH(Tabel1[[#This Row],[Datum]])/3,0)</f>
        <v>Q 3</v>
      </c>
      <c r="F219" s="1">
        <f>Tabel1[[#This Row],[Datum]]-(DAY(Tabel1[[#This Row],[Datum]]))+CHOOSE(WEEKDAY(Tabel1[[#This Row],[Datum]]-DAY(Tabel1[[#This Row],[Datum]]),2),7,6,5,4,3,2,1)</f>
        <v>42583</v>
      </c>
    </row>
    <row r="220" spans="1:6" x14ac:dyDescent="0.25">
      <c r="A220" s="1">
        <v>42588</v>
      </c>
      <c r="B220" s="2" t="str">
        <f t="shared" si="6"/>
        <v>zaterdag</v>
      </c>
      <c r="C220">
        <f t="shared" si="7"/>
        <v>31</v>
      </c>
      <c r="D220" t="str">
        <f>CHOOSE(MONTH(Tabel1[[#This Row],[Datum]]),"januari","februari","maart","april","mei","juni","juli","augustus","september","oktober","november","december")</f>
        <v>augustus</v>
      </c>
      <c r="E220" t="str">
        <f>"Q "&amp;ROUNDUP(MONTH(Tabel1[[#This Row],[Datum]])/3,0)</f>
        <v>Q 3</v>
      </c>
      <c r="F220" s="1">
        <f>Tabel1[[#This Row],[Datum]]-(DAY(Tabel1[[#This Row],[Datum]]))+CHOOSE(WEEKDAY(Tabel1[[#This Row],[Datum]]-DAY(Tabel1[[#This Row],[Datum]]),2),7,6,5,4,3,2,1)</f>
        <v>42583</v>
      </c>
    </row>
    <row r="221" spans="1:6" x14ac:dyDescent="0.25">
      <c r="A221" s="1">
        <v>42589</v>
      </c>
      <c r="B221" s="2" t="str">
        <f t="shared" si="6"/>
        <v>zondag</v>
      </c>
      <c r="C221">
        <f t="shared" si="7"/>
        <v>31</v>
      </c>
      <c r="D221" t="str">
        <f>CHOOSE(MONTH(Tabel1[[#This Row],[Datum]]),"januari","februari","maart","april","mei","juni","juli","augustus","september","oktober","november","december")</f>
        <v>augustus</v>
      </c>
      <c r="E221" t="str">
        <f>"Q "&amp;ROUNDUP(MONTH(Tabel1[[#This Row],[Datum]])/3,0)</f>
        <v>Q 3</v>
      </c>
      <c r="F221" s="1">
        <f>Tabel1[[#This Row],[Datum]]-(DAY(Tabel1[[#This Row],[Datum]]))+CHOOSE(WEEKDAY(Tabel1[[#This Row],[Datum]]-DAY(Tabel1[[#This Row],[Datum]]),2),7,6,5,4,3,2,1)</f>
        <v>42583</v>
      </c>
    </row>
    <row r="222" spans="1:6" x14ac:dyDescent="0.25">
      <c r="A222" s="1">
        <v>42590</v>
      </c>
      <c r="B222" s="2" t="str">
        <f t="shared" si="6"/>
        <v>maandag</v>
      </c>
      <c r="C222">
        <f t="shared" si="7"/>
        <v>32</v>
      </c>
      <c r="D222" t="str">
        <f>CHOOSE(MONTH(Tabel1[[#This Row],[Datum]]),"januari","februari","maart","april","mei","juni","juli","augustus","september","oktober","november","december")</f>
        <v>augustus</v>
      </c>
      <c r="E222" t="str">
        <f>"Q "&amp;ROUNDUP(MONTH(Tabel1[[#This Row],[Datum]])/3,0)</f>
        <v>Q 3</v>
      </c>
      <c r="F222" s="1">
        <f>Tabel1[[#This Row],[Datum]]-(DAY(Tabel1[[#This Row],[Datum]]))+CHOOSE(WEEKDAY(Tabel1[[#This Row],[Datum]]-DAY(Tabel1[[#This Row],[Datum]]),2),7,6,5,4,3,2,1)</f>
        <v>42583</v>
      </c>
    </row>
    <row r="223" spans="1:6" x14ac:dyDescent="0.25">
      <c r="A223" s="1">
        <v>42591</v>
      </c>
      <c r="B223" s="2" t="str">
        <f t="shared" si="6"/>
        <v>dinsdag</v>
      </c>
      <c r="C223">
        <f t="shared" si="7"/>
        <v>32</v>
      </c>
      <c r="D223" t="str">
        <f>CHOOSE(MONTH(Tabel1[[#This Row],[Datum]]),"januari","februari","maart","april","mei","juni","juli","augustus","september","oktober","november","december")</f>
        <v>augustus</v>
      </c>
      <c r="E223" t="str">
        <f>"Q "&amp;ROUNDUP(MONTH(Tabel1[[#This Row],[Datum]])/3,0)</f>
        <v>Q 3</v>
      </c>
      <c r="F223" s="1">
        <f>Tabel1[[#This Row],[Datum]]-(DAY(Tabel1[[#This Row],[Datum]]))+CHOOSE(WEEKDAY(Tabel1[[#This Row],[Datum]]-DAY(Tabel1[[#This Row],[Datum]]),2),7,6,5,4,3,2,1)</f>
        <v>42583</v>
      </c>
    </row>
    <row r="224" spans="1:6" x14ac:dyDescent="0.25">
      <c r="A224" s="1">
        <v>42592</v>
      </c>
      <c r="B224" s="2" t="str">
        <f t="shared" si="6"/>
        <v>woensdag</v>
      </c>
      <c r="C224">
        <f t="shared" si="7"/>
        <v>32</v>
      </c>
      <c r="D224" t="str">
        <f>CHOOSE(MONTH(Tabel1[[#This Row],[Datum]]),"januari","februari","maart","april","mei","juni","juli","augustus","september","oktober","november","december")</f>
        <v>augustus</v>
      </c>
      <c r="E224" t="str">
        <f>"Q "&amp;ROUNDUP(MONTH(Tabel1[[#This Row],[Datum]])/3,0)</f>
        <v>Q 3</v>
      </c>
      <c r="F224" s="1">
        <f>Tabel1[[#This Row],[Datum]]-(DAY(Tabel1[[#This Row],[Datum]]))+CHOOSE(WEEKDAY(Tabel1[[#This Row],[Datum]]-DAY(Tabel1[[#This Row],[Datum]]),2),7,6,5,4,3,2,1)</f>
        <v>42583</v>
      </c>
    </row>
    <row r="225" spans="1:6" x14ac:dyDescent="0.25">
      <c r="A225" s="1">
        <v>42593</v>
      </c>
      <c r="B225" s="2" t="str">
        <f t="shared" si="6"/>
        <v>donderdag</v>
      </c>
      <c r="C225">
        <f t="shared" si="7"/>
        <v>32</v>
      </c>
      <c r="D225" t="str">
        <f>CHOOSE(MONTH(Tabel1[[#This Row],[Datum]]),"januari","februari","maart","april","mei","juni","juli","augustus","september","oktober","november","december")</f>
        <v>augustus</v>
      </c>
      <c r="E225" t="str">
        <f>"Q "&amp;ROUNDUP(MONTH(Tabel1[[#This Row],[Datum]])/3,0)</f>
        <v>Q 3</v>
      </c>
      <c r="F225" s="1">
        <f>Tabel1[[#This Row],[Datum]]-(DAY(Tabel1[[#This Row],[Datum]]))+CHOOSE(WEEKDAY(Tabel1[[#This Row],[Datum]]-DAY(Tabel1[[#This Row],[Datum]]),2),7,6,5,4,3,2,1)</f>
        <v>42583</v>
      </c>
    </row>
    <row r="226" spans="1:6" x14ac:dyDescent="0.25">
      <c r="A226" s="1">
        <v>42594</v>
      </c>
      <c r="B226" s="2" t="str">
        <f t="shared" si="6"/>
        <v>vrijdag</v>
      </c>
      <c r="C226">
        <f t="shared" si="7"/>
        <v>32</v>
      </c>
      <c r="D226" t="str">
        <f>CHOOSE(MONTH(Tabel1[[#This Row],[Datum]]),"januari","februari","maart","april","mei","juni","juli","augustus","september","oktober","november","december")</f>
        <v>augustus</v>
      </c>
      <c r="E226" t="str">
        <f>"Q "&amp;ROUNDUP(MONTH(Tabel1[[#This Row],[Datum]])/3,0)</f>
        <v>Q 3</v>
      </c>
      <c r="F226" s="1">
        <f>Tabel1[[#This Row],[Datum]]-(DAY(Tabel1[[#This Row],[Datum]]))+CHOOSE(WEEKDAY(Tabel1[[#This Row],[Datum]]-DAY(Tabel1[[#This Row],[Datum]]),2),7,6,5,4,3,2,1)</f>
        <v>42583</v>
      </c>
    </row>
    <row r="227" spans="1:6" x14ac:dyDescent="0.25">
      <c r="A227" s="1">
        <v>42595</v>
      </c>
      <c r="B227" s="2" t="str">
        <f t="shared" si="6"/>
        <v>zaterdag</v>
      </c>
      <c r="C227">
        <f t="shared" si="7"/>
        <v>32</v>
      </c>
      <c r="D227" t="str">
        <f>CHOOSE(MONTH(Tabel1[[#This Row],[Datum]]),"januari","februari","maart","april","mei","juni","juli","augustus","september","oktober","november","december")</f>
        <v>augustus</v>
      </c>
      <c r="E227" t="str">
        <f>"Q "&amp;ROUNDUP(MONTH(Tabel1[[#This Row],[Datum]])/3,0)</f>
        <v>Q 3</v>
      </c>
      <c r="F227" s="1">
        <f>Tabel1[[#This Row],[Datum]]-(DAY(Tabel1[[#This Row],[Datum]]))+CHOOSE(WEEKDAY(Tabel1[[#This Row],[Datum]]-DAY(Tabel1[[#This Row],[Datum]]),2),7,6,5,4,3,2,1)</f>
        <v>42583</v>
      </c>
    </row>
    <row r="228" spans="1:6" x14ac:dyDescent="0.25">
      <c r="A228" s="1">
        <v>42596</v>
      </c>
      <c r="B228" s="2" t="str">
        <f t="shared" si="6"/>
        <v>zondag</v>
      </c>
      <c r="C228">
        <f t="shared" si="7"/>
        <v>32</v>
      </c>
      <c r="D228" t="str">
        <f>CHOOSE(MONTH(Tabel1[[#This Row],[Datum]]),"januari","februari","maart","april","mei","juni","juli","augustus","september","oktober","november","december")</f>
        <v>augustus</v>
      </c>
      <c r="E228" t="str">
        <f>"Q "&amp;ROUNDUP(MONTH(Tabel1[[#This Row],[Datum]])/3,0)</f>
        <v>Q 3</v>
      </c>
      <c r="F228" s="1">
        <f>Tabel1[[#This Row],[Datum]]-(DAY(Tabel1[[#This Row],[Datum]]))+CHOOSE(WEEKDAY(Tabel1[[#This Row],[Datum]]-DAY(Tabel1[[#This Row],[Datum]]),2),7,6,5,4,3,2,1)</f>
        <v>42583</v>
      </c>
    </row>
    <row r="229" spans="1:6" x14ac:dyDescent="0.25">
      <c r="A229" s="1">
        <v>42597</v>
      </c>
      <c r="B229" s="2" t="str">
        <f t="shared" si="6"/>
        <v>maandag</v>
      </c>
      <c r="C229">
        <f t="shared" si="7"/>
        <v>33</v>
      </c>
      <c r="D229" t="str">
        <f>CHOOSE(MONTH(Tabel1[[#This Row],[Datum]]),"januari","februari","maart","april","mei","juni","juli","augustus","september","oktober","november","december")</f>
        <v>augustus</v>
      </c>
      <c r="E229" t="str">
        <f>"Q "&amp;ROUNDUP(MONTH(Tabel1[[#This Row],[Datum]])/3,0)</f>
        <v>Q 3</v>
      </c>
      <c r="F229" s="1">
        <f>Tabel1[[#This Row],[Datum]]-(DAY(Tabel1[[#This Row],[Datum]]))+CHOOSE(WEEKDAY(Tabel1[[#This Row],[Datum]]-DAY(Tabel1[[#This Row],[Datum]]),2),7,6,5,4,3,2,1)</f>
        <v>42583</v>
      </c>
    </row>
    <row r="230" spans="1:6" x14ac:dyDescent="0.25">
      <c r="A230" s="1">
        <v>42598</v>
      </c>
      <c r="B230" s="2" t="str">
        <f t="shared" si="6"/>
        <v>dinsdag</v>
      </c>
      <c r="C230">
        <f t="shared" si="7"/>
        <v>33</v>
      </c>
      <c r="D230" t="str">
        <f>CHOOSE(MONTH(Tabel1[[#This Row],[Datum]]),"januari","februari","maart","april","mei","juni","juli","augustus","september","oktober","november","december")</f>
        <v>augustus</v>
      </c>
      <c r="E230" t="str">
        <f>"Q "&amp;ROUNDUP(MONTH(Tabel1[[#This Row],[Datum]])/3,0)</f>
        <v>Q 3</v>
      </c>
      <c r="F230" s="1">
        <f>Tabel1[[#This Row],[Datum]]-(DAY(Tabel1[[#This Row],[Datum]]))+CHOOSE(WEEKDAY(Tabel1[[#This Row],[Datum]]-DAY(Tabel1[[#This Row],[Datum]]),2),7,6,5,4,3,2,1)</f>
        <v>42583</v>
      </c>
    </row>
    <row r="231" spans="1:6" x14ac:dyDescent="0.25">
      <c r="A231" s="1">
        <v>42599</v>
      </c>
      <c r="B231" s="2" t="str">
        <f t="shared" si="6"/>
        <v>woensdag</v>
      </c>
      <c r="C231">
        <f t="shared" si="7"/>
        <v>33</v>
      </c>
      <c r="D231" t="str">
        <f>CHOOSE(MONTH(Tabel1[[#This Row],[Datum]]),"januari","februari","maart","april","mei","juni","juli","augustus","september","oktober","november","december")</f>
        <v>augustus</v>
      </c>
      <c r="E231" t="str">
        <f>"Q "&amp;ROUNDUP(MONTH(Tabel1[[#This Row],[Datum]])/3,0)</f>
        <v>Q 3</v>
      </c>
      <c r="F231" s="1">
        <f>Tabel1[[#This Row],[Datum]]-(DAY(Tabel1[[#This Row],[Datum]]))+CHOOSE(WEEKDAY(Tabel1[[#This Row],[Datum]]-DAY(Tabel1[[#This Row],[Datum]]),2),7,6,5,4,3,2,1)</f>
        <v>42583</v>
      </c>
    </row>
    <row r="232" spans="1:6" x14ac:dyDescent="0.25">
      <c r="A232" s="1">
        <v>42600</v>
      </c>
      <c r="B232" s="2" t="str">
        <f t="shared" si="6"/>
        <v>donderdag</v>
      </c>
      <c r="C232">
        <f t="shared" si="7"/>
        <v>33</v>
      </c>
      <c r="D232" t="str">
        <f>CHOOSE(MONTH(Tabel1[[#This Row],[Datum]]),"januari","februari","maart","april","mei","juni","juli","augustus","september","oktober","november","december")</f>
        <v>augustus</v>
      </c>
      <c r="E232" t="str">
        <f>"Q "&amp;ROUNDUP(MONTH(Tabel1[[#This Row],[Datum]])/3,0)</f>
        <v>Q 3</v>
      </c>
      <c r="F232" s="1">
        <f>Tabel1[[#This Row],[Datum]]-(DAY(Tabel1[[#This Row],[Datum]]))+CHOOSE(WEEKDAY(Tabel1[[#This Row],[Datum]]-DAY(Tabel1[[#This Row],[Datum]]),2),7,6,5,4,3,2,1)</f>
        <v>42583</v>
      </c>
    </row>
    <row r="233" spans="1:6" x14ac:dyDescent="0.25">
      <c r="A233" s="1">
        <v>42601</v>
      </c>
      <c r="B233" s="2" t="str">
        <f t="shared" si="6"/>
        <v>vrijdag</v>
      </c>
      <c r="C233">
        <f t="shared" si="7"/>
        <v>33</v>
      </c>
      <c r="D233" t="str">
        <f>CHOOSE(MONTH(Tabel1[[#This Row],[Datum]]),"januari","februari","maart","april","mei","juni","juli","augustus","september","oktober","november","december")</f>
        <v>augustus</v>
      </c>
      <c r="E233" t="str">
        <f>"Q "&amp;ROUNDUP(MONTH(Tabel1[[#This Row],[Datum]])/3,0)</f>
        <v>Q 3</v>
      </c>
      <c r="F233" s="1">
        <f>Tabel1[[#This Row],[Datum]]-(DAY(Tabel1[[#This Row],[Datum]]))+CHOOSE(WEEKDAY(Tabel1[[#This Row],[Datum]]-DAY(Tabel1[[#This Row],[Datum]]),2),7,6,5,4,3,2,1)</f>
        <v>42583</v>
      </c>
    </row>
    <row r="234" spans="1:6" x14ac:dyDescent="0.25">
      <c r="A234" s="1">
        <v>42602</v>
      </c>
      <c r="B234" s="2" t="str">
        <f t="shared" si="6"/>
        <v>zaterdag</v>
      </c>
      <c r="C234">
        <f t="shared" si="7"/>
        <v>33</v>
      </c>
      <c r="D234" t="str">
        <f>CHOOSE(MONTH(Tabel1[[#This Row],[Datum]]),"januari","februari","maart","april","mei","juni","juli","augustus","september","oktober","november","december")</f>
        <v>augustus</v>
      </c>
      <c r="E234" t="str">
        <f>"Q "&amp;ROUNDUP(MONTH(Tabel1[[#This Row],[Datum]])/3,0)</f>
        <v>Q 3</v>
      </c>
      <c r="F234" s="1">
        <f>Tabel1[[#This Row],[Datum]]-(DAY(Tabel1[[#This Row],[Datum]]))+CHOOSE(WEEKDAY(Tabel1[[#This Row],[Datum]]-DAY(Tabel1[[#This Row],[Datum]]),2),7,6,5,4,3,2,1)</f>
        <v>42583</v>
      </c>
    </row>
    <row r="235" spans="1:6" x14ac:dyDescent="0.25">
      <c r="A235" s="1">
        <v>42603</v>
      </c>
      <c r="B235" s="2" t="str">
        <f t="shared" si="6"/>
        <v>zondag</v>
      </c>
      <c r="C235">
        <f t="shared" si="7"/>
        <v>33</v>
      </c>
      <c r="D235" t="str">
        <f>CHOOSE(MONTH(Tabel1[[#This Row],[Datum]]),"januari","februari","maart","april","mei","juni","juli","augustus","september","oktober","november","december")</f>
        <v>augustus</v>
      </c>
      <c r="E235" t="str">
        <f>"Q "&amp;ROUNDUP(MONTH(Tabel1[[#This Row],[Datum]])/3,0)</f>
        <v>Q 3</v>
      </c>
      <c r="F235" s="1">
        <f>Tabel1[[#This Row],[Datum]]-(DAY(Tabel1[[#This Row],[Datum]]))+CHOOSE(WEEKDAY(Tabel1[[#This Row],[Datum]]-DAY(Tabel1[[#This Row],[Datum]]),2),7,6,5,4,3,2,1)</f>
        <v>42583</v>
      </c>
    </row>
    <row r="236" spans="1:6" x14ac:dyDescent="0.25">
      <c r="A236" s="1">
        <v>42604</v>
      </c>
      <c r="B236" s="2" t="str">
        <f t="shared" si="6"/>
        <v>maandag</v>
      </c>
      <c r="C236">
        <f t="shared" si="7"/>
        <v>34</v>
      </c>
      <c r="D236" t="str">
        <f>CHOOSE(MONTH(Tabel1[[#This Row],[Datum]]),"januari","februari","maart","april","mei","juni","juli","augustus","september","oktober","november","december")</f>
        <v>augustus</v>
      </c>
      <c r="E236" t="str">
        <f>"Q "&amp;ROUNDUP(MONTH(Tabel1[[#This Row],[Datum]])/3,0)</f>
        <v>Q 3</v>
      </c>
      <c r="F236" s="1">
        <f>Tabel1[[#This Row],[Datum]]-(DAY(Tabel1[[#This Row],[Datum]]))+CHOOSE(WEEKDAY(Tabel1[[#This Row],[Datum]]-DAY(Tabel1[[#This Row],[Datum]]),2),7,6,5,4,3,2,1)</f>
        <v>42583</v>
      </c>
    </row>
    <row r="237" spans="1:6" x14ac:dyDescent="0.25">
      <c r="A237" s="1">
        <v>42605</v>
      </c>
      <c r="B237" s="2" t="str">
        <f t="shared" si="6"/>
        <v>dinsdag</v>
      </c>
      <c r="C237">
        <f t="shared" si="7"/>
        <v>34</v>
      </c>
      <c r="D237" t="str">
        <f>CHOOSE(MONTH(Tabel1[[#This Row],[Datum]]),"januari","februari","maart","april","mei","juni","juli","augustus","september","oktober","november","december")</f>
        <v>augustus</v>
      </c>
      <c r="E237" t="str">
        <f>"Q "&amp;ROUNDUP(MONTH(Tabel1[[#This Row],[Datum]])/3,0)</f>
        <v>Q 3</v>
      </c>
      <c r="F237" s="1">
        <f>Tabel1[[#This Row],[Datum]]-(DAY(Tabel1[[#This Row],[Datum]]))+CHOOSE(WEEKDAY(Tabel1[[#This Row],[Datum]]-DAY(Tabel1[[#This Row],[Datum]]),2),7,6,5,4,3,2,1)</f>
        <v>42583</v>
      </c>
    </row>
    <row r="238" spans="1:6" x14ac:dyDescent="0.25">
      <c r="A238" s="1">
        <v>42606</v>
      </c>
      <c r="B238" s="2" t="str">
        <f t="shared" si="6"/>
        <v>woensdag</v>
      </c>
      <c r="C238">
        <f t="shared" si="7"/>
        <v>34</v>
      </c>
      <c r="D238" t="str">
        <f>CHOOSE(MONTH(Tabel1[[#This Row],[Datum]]),"januari","februari","maart","april","mei","juni","juli","augustus","september","oktober","november","december")</f>
        <v>augustus</v>
      </c>
      <c r="E238" t="str">
        <f>"Q "&amp;ROUNDUP(MONTH(Tabel1[[#This Row],[Datum]])/3,0)</f>
        <v>Q 3</v>
      </c>
      <c r="F238" s="1">
        <f>Tabel1[[#This Row],[Datum]]-(DAY(Tabel1[[#This Row],[Datum]]))+CHOOSE(WEEKDAY(Tabel1[[#This Row],[Datum]]-DAY(Tabel1[[#This Row],[Datum]]),2),7,6,5,4,3,2,1)</f>
        <v>42583</v>
      </c>
    </row>
    <row r="239" spans="1:6" x14ac:dyDescent="0.25">
      <c r="A239" s="1">
        <v>42607</v>
      </c>
      <c r="B239" s="2" t="str">
        <f t="shared" si="6"/>
        <v>donderdag</v>
      </c>
      <c r="C239">
        <f t="shared" si="7"/>
        <v>34</v>
      </c>
      <c r="D239" t="str">
        <f>CHOOSE(MONTH(Tabel1[[#This Row],[Datum]]),"januari","februari","maart","april","mei","juni","juli","augustus","september","oktober","november","december")</f>
        <v>augustus</v>
      </c>
      <c r="E239" t="str">
        <f>"Q "&amp;ROUNDUP(MONTH(Tabel1[[#This Row],[Datum]])/3,0)</f>
        <v>Q 3</v>
      </c>
      <c r="F239" s="1">
        <f>Tabel1[[#This Row],[Datum]]-(DAY(Tabel1[[#This Row],[Datum]]))+CHOOSE(WEEKDAY(Tabel1[[#This Row],[Datum]]-DAY(Tabel1[[#This Row],[Datum]]),2),7,6,5,4,3,2,1)</f>
        <v>42583</v>
      </c>
    </row>
    <row r="240" spans="1:6" x14ac:dyDescent="0.25">
      <c r="A240" s="1">
        <v>42608</v>
      </c>
      <c r="B240" s="2" t="str">
        <f t="shared" si="6"/>
        <v>vrijdag</v>
      </c>
      <c r="C240">
        <f t="shared" si="7"/>
        <v>34</v>
      </c>
      <c r="D240" t="str">
        <f>CHOOSE(MONTH(Tabel1[[#This Row],[Datum]]),"januari","februari","maart","april","mei","juni","juli","augustus","september","oktober","november","december")</f>
        <v>augustus</v>
      </c>
      <c r="E240" t="str">
        <f>"Q "&amp;ROUNDUP(MONTH(Tabel1[[#This Row],[Datum]])/3,0)</f>
        <v>Q 3</v>
      </c>
      <c r="F240" s="1">
        <f>Tabel1[[#This Row],[Datum]]-(DAY(Tabel1[[#This Row],[Datum]]))+CHOOSE(WEEKDAY(Tabel1[[#This Row],[Datum]]-DAY(Tabel1[[#This Row],[Datum]]),2),7,6,5,4,3,2,1)</f>
        <v>42583</v>
      </c>
    </row>
    <row r="241" spans="1:6" x14ac:dyDescent="0.25">
      <c r="A241" s="1">
        <v>42609</v>
      </c>
      <c r="B241" s="2" t="str">
        <f t="shared" si="6"/>
        <v>zaterdag</v>
      </c>
      <c r="C241">
        <f t="shared" si="7"/>
        <v>34</v>
      </c>
      <c r="D241" t="str">
        <f>CHOOSE(MONTH(Tabel1[[#This Row],[Datum]]),"januari","februari","maart","april","mei","juni","juli","augustus","september","oktober","november","december")</f>
        <v>augustus</v>
      </c>
      <c r="E241" t="str">
        <f>"Q "&amp;ROUNDUP(MONTH(Tabel1[[#This Row],[Datum]])/3,0)</f>
        <v>Q 3</v>
      </c>
      <c r="F241" s="1">
        <f>Tabel1[[#This Row],[Datum]]-(DAY(Tabel1[[#This Row],[Datum]]))+CHOOSE(WEEKDAY(Tabel1[[#This Row],[Datum]]-DAY(Tabel1[[#This Row],[Datum]]),2),7,6,5,4,3,2,1)</f>
        <v>42583</v>
      </c>
    </row>
    <row r="242" spans="1:6" x14ac:dyDescent="0.25">
      <c r="A242" s="1">
        <v>42610</v>
      </c>
      <c r="B242" s="2" t="str">
        <f t="shared" si="6"/>
        <v>zondag</v>
      </c>
      <c r="C242">
        <f t="shared" si="7"/>
        <v>34</v>
      </c>
      <c r="D242" t="str">
        <f>CHOOSE(MONTH(Tabel1[[#This Row],[Datum]]),"januari","februari","maart","april","mei","juni","juli","augustus","september","oktober","november","december")</f>
        <v>augustus</v>
      </c>
      <c r="E242" t="str">
        <f>"Q "&amp;ROUNDUP(MONTH(Tabel1[[#This Row],[Datum]])/3,0)</f>
        <v>Q 3</v>
      </c>
      <c r="F242" s="1">
        <f>Tabel1[[#This Row],[Datum]]-(DAY(Tabel1[[#This Row],[Datum]]))+CHOOSE(WEEKDAY(Tabel1[[#This Row],[Datum]]-DAY(Tabel1[[#This Row],[Datum]]),2),7,6,5,4,3,2,1)</f>
        <v>42583</v>
      </c>
    </row>
    <row r="243" spans="1:6" x14ac:dyDescent="0.25">
      <c r="A243" s="1">
        <v>42611</v>
      </c>
      <c r="B243" s="2" t="str">
        <f t="shared" si="6"/>
        <v>maandag</v>
      </c>
      <c r="C243">
        <f t="shared" si="7"/>
        <v>35</v>
      </c>
      <c r="D243" t="str">
        <f>CHOOSE(MONTH(Tabel1[[#This Row],[Datum]]),"januari","februari","maart","april","mei","juni","juli","augustus","september","oktober","november","december")</f>
        <v>augustus</v>
      </c>
      <c r="E243" t="str">
        <f>"Q "&amp;ROUNDUP(MONTH(Tabel1[[#This Row],[Datum]])/3,0)</f>
        <v>Q 3</v>
      </c>
      <c r="F243" s="1">
        <f>Tabel1[[#This Row],[Datum]]-(DAY(Tabel1[[#This Row],[Datum]]))+CHOOSE(WEEKDAY(Tabel1[[#This Row],[Datum]]-DAY(Tabel1[[#This Row],[Datum]]),2),7,6,5,4,3,2,1)</f>
        <v>42583</v>
      </c>
    </row>
    <row r="244" spans="1:6" x14ac:dyDescent="0.25">
      <c r="A244" s="1">
        <v>42612</v>
      </c>
      <c r="B244" s="2" t="str">
        <f t="shared" si="6"/>
        <v>dinsdag</v>
      </c>
      <c r="C244">
        <f t="shared" si="7"/>
        <v>35</v>
      </c>
      <c r="D244" t="str">
        <f>CHOOSE(MONTH(Tabel1[[#This Row],[Datum]]),"januari","februari","maart","april","mei","juni","juli","augustus","september","oktober","november","december")</f>
        <v>augustus</v>
      </c>
      <c r="E244" t="str">
        <f>"Q "&amp;ROUNDUP(MONTH(Tabel1[[#This Row],[Datum]])/3,0)</f>
        <v>Q 3</v>
      </c>
      <c r="F244" s="1">
        <f>Tabel1[[#This Row],[Datum]]-(DAY(Tabel1[[#This Row],[Datum]]))+CHOOSE(WEEKDAY(Tabel1[[#This Row],[Datum]]-DAY(Tabel1[[#This Row],[Datum]]),2),7,6,5,4,3,2,1)</f>
        <v>42583</v>
      </c>
    </row>
    <row r="245" spans="1:6" x14ac:dyDescent="0.25">
      <c r="A245" s="1">
        <v>42613</v>
      </c>
      <c r="B245" s="2" t="str">
        <f t="shared" si="6"/>
        <v>woensdag</v>
      </c>
      <c r="C245">
        <f t="shared" si="7"/>
        <v>35</v>
      </c>
      <c r="D245" t="str">
        <f>CHOOSE(MONTH(Tabel1[[#This Row],[Datum]]),"januari","februari","maart","april","mei","juni","juli","augustus","september","oktober","november","december")</f>
        <v>augustus</v>
      </c>
      <c r="E245" t="str">
        <f>"Q "&amp;ROUNDUP(MONTH(Tabel1[[#This Row],[Datum]])/3,0)</f>
        <v>Q 3</v>
      </c>
      <c r="F245" s="1">
        <f>Tabel1[[#This Row],[Datum]]-(DAY(Tabel1[[#This Row],[Datum]]))+CHOOSE(WEEKDAY(Tabel1[[#This Row],[Datum]]-DAY(Tabel1[[#This Row],[Datum]]),2),7,6,5,4,3,2,1)</f>
        <v>42583</v>
      </c>
    </row>
    <row r="246" spans="1:6" x14ac:dyDescent="0.25">
      <c r="A246" s="1">
        <v>42614</v>
      </c>
      <c r="B246" s="2" t="str">
        <f t="shared" si="6"/>
        <v>donderdag</v>
      </c>
      <c r="C246">
        <f t="shared" si="7"/>
        <v>35</v>
      </c>
      <c r="D246" t="str">
        <f>CHOOSE(MONTH(Tabel1[[#This Row],[Datum]]),"januari","februari","maart","april","mei","juni","juli","augustus","september","oktober","november","december")</f>
        <v>september</v>
      </c>
      <c r="E246" t="str">
        <f>"Q "&amp;ROUNDUP(MONTH(Tabel1[[#This Row],[Datum]])/3,0)</f>
        <v>Q 3</v>
      </c>
      <c r="F246" s="1">
        <f>Tabel1[[#This Row],[Datum]]-(DAY(Tabel1[[#This Row],[Datum]]))+CHOOSE(WEEKDAY(Tabel1[[#This Row],[Datum]]-DAY(Tabel1[[#This Row],[Datum]]),2),7,6,5,4,3,2,1)</f>
        <v>42618</v>
      </c>
    </row>
    <row r="247" spans="1:6" x14ac:dyDescent="0.25">
      <c r="A247" s="1">
        <v>42615</v>
      </c>
      <c r="B247" s="2" t="str">
        <f t="shared" si="6"/>
        <v>vrijdag</v>
      </c>
      <c r="C247">
        <f t="shared" si="7"/>
        <v>35</v>
      </c>
      <c r="D247" t="str">
        <f>CHOOSE(MONTH(Tabel1[[#This Row],[Datum]]),"januari","februari","maart","april","mei","juni","juli","augustus","september","oktober","november","december")</f>
        <v>september</v>
      </c>
      <c r="E247" t="str">
        <f>"Q "&amp;ROUNDUP(MONTH(Tabel1[[#This Row],[Datum]])/3,0)</f>
        <v>Q 3</v>
      </c>
      <c r="F247" s="1">
        <f>Tabel1[[#This Row],[Datum]]-(DAY(Tabel1[[#This Row],[Datum]]))+CHOOSE(WEEKDAY(Tabel1[[#This Row],[Datum]]-DAY(Tabel1[[#This Row],[Datum]]),2),7,6,5,4,3,2,1)</f>
        <v>42618</v>
      </c>
    </row>
    <row r="248" spans="1:6" x14ac:dyDescent="0.25">
      <c r="A248" s="1">
        <v>42616</v>
      </c>
      <c r="B248" s="2" t="str">
        <f t="shared" si="6"/>
        <v>zaterdag</v>
      </c>
      <c r="C248">
        <f t="shared" si="7"/>
        <v>35</v>
      </c>
      <c r="D248" t="str">
        <f>CHOOSE(MONTH(Tabel1[[#This Row],[Datum]]),"januari","februari","maart","april","mei","juni","juli","augustus","september","oktober","november","december")</f>
        <v>september</v>
      </c>
      <c r="E248" t="str">
        <f>"Q "&amp;ROUNDUP(MONTH(Tabel1[[#This Row],[Datum]])/3,0)</f>
        <v>Q 3</v>
      </c>
      <c r="F248" s="1">
        <f>Tabel1[[#This Row],[Datum]]-(DAY(Tabel1[[#This Row],[Datum]]))+CHOOSE(WEEKDAY(Tabel1[[#This Row],[Datum]]-DAY(Tabel1[[#This Row],[Datum]]),2),7,6,5,4,3,2,1)</f>
        <v>42618</v>
      </c>
    </row>
    <row r="249" spans="1:6" x14ac:dyDescent="0.25">
      <c r="A249" s="1">
        <v>42617</v>
      </c>
      <c r="B249" s="2" t="str">
        <f t="shared" si="6"/>
        <v>zondag</v>
      </c>
      <c r="C249">
        <f t="shared" si="7"/>
        <v>35</v>
      </c>
      <c r="D249" t="str">
        <f>CHOOSE(MONTH(Tabel1[[#This Row],[Datum]]),"januari","februari","maart","april","mei","juni","juli","augustus","september","oktober","november","december")</f>
        <v>september</v>
      </c>
      <c r="E249" t="str">
        <f>"Q "&amp;ROUNDUP(MONTH(Tabel1[[#This Row],[Datum]])/3,0)</f>
        <v>Q 3</v>
      </c>
      <c r="F249" s="1">
        <f>Tabel1[[#This Row],[Datum]]-(DAY(Tabel1[[#This Row],[Datum]]))+CHOOSE(WEEKDAY(Tabel1[[#This Row],[Datum]]-DAY(Tabel1[[#This Row],[Datum]]),2),7,6,5,4,3,2,1)</f>
        <v>42618</v>
      </c>
    </row>
    <row r="250" spans="1:6" x14ac:dyDescent="0.25">
      <c r="A250" s="1">
        <v>42618</v>
      </c>
      <c r="B250" s="2" t="str">
        <f t="shared" si="6"/>
        <v>maandag</v>
      </c>
      <c r="C250">
        <f t="shared" si="7"/>
        <v>36</v>
      </c>
      <c r="D250" t="str">
        <f>CHOOSE(MONTH(Tabel1[[#This Row],[Datum]]),"januari","februari","maart","april","mei","juni","juli","augustus","september","oktober","november","december")</f>
        <v>september</v>
      </c>
      <c r="E250" t="str">
        <f>"Q "&amp;ROUNDUP(MONTH(Tabel1[[#This Row],[Datum]])/3,0)</f>
        <v>Q 3</v>
      </c>
      <c r="F250" s="1">
        <f>Tabel1[[#This Row],[Datum]]-(DAY(Tabel1[[#This Row],[Datum]]))+CHOOSE(WEEKDAY(Tabel1[[#This Row],[Datum]]-DAY(Tabel1[[#This Row],[Datum]]),2),7,6,5,4,3,2,1)</f>
        <v>42618</v>
      </c>
    </row>
    <row r="251" spans="1:6" x14ac:dyDescent="0.25">
      <c r="A251" s="1">
        <v>42619</v>
      </c>
      <c r="B251" s="2" t="str">
        <f t="shared" si="6"/>
        <v>dinsdag</v>
      </c>
      <c r="C251">
        <f t="shared" si="7"/>
        <v>36</v>
      </c>
      <c r="D251" t="str">
        <f>CHOOSE(MONTH(Tabel1[[#This Row],[Datum]]),"januari","februari","maart","april","mei","juni","juli","augustus","september","oktober","november","december")</f>
        <v>september</v>
      </c>
      <c r="E251" t="str">
        <f>"Q "&amp;ROUNDUP(MONTH(Tabel1[[#This Row],[Datum]])/3,0)</f>
        <v>Q 3</v>
      </c>
      <c r="F251" s="1">
        <f>Tabel1[[#This Row],[Datum]]-(DAY(Tabel1[[#This Row],[Datum]]))+CHOOSE(WEEKDAY(Tabel1[[#This Row],[Datum]]-DAY(Tabel1[[#This Row],[Datum]]),2),7,6,5,4,3,2,1)</f>
        <v>42618</v>
      </c>
    </row>
    <row r="252" spans="1:6" x14ac:dyDescent="0.25">
      <c r="A252" s="1">
        <v>42620</v>
      </c>
      <c r="B252" s="2" t="str">
        <f t="shared" si="6"/>
        <v>woensdag</v>
      </c>
      <c r="C252">
        <f t="shared" si="7"/>
        <v>36</v>
      </c>
      <c r="D252" t="str">
        <f>CHOOSE(MONTH(Tabel1[[#This Row],[Datum]]),"januari","februari","maart","april","mei","juni","juli","augustus","september","oktober","november","december")</f>
        <v>september</v>
      </c>
      <c r="E252" t="str">
        <f>"Q "&amp;ROUNDUP(MONTH(Tabel1[[#This Row],[Datum]])/3,0)</f>
        <v>Q 3</v>
      </c>
      <c r="F252" s="1">
        <f>Tabel1[[#This Row],[Datum]]-(DAY(Tabel1[[#This Row],[Datum]]))+CHOOSE(WEEKDAY(Tabel1[[#This Row],[Datum]]-DAY(Tabel1[[#This Row],[Datum]]),2),7,6,5,4,3,2,1)</f>
        <v>42618</v>
      </c>
    </row>
    <row r="253" spans="1:6" x14ac:dyDescent="0.25">
      <c r="A253" s="1">
        <v>42621</v>
      </c>
      <c r="B253" s="2" t="str">
        <f t="shared" si="6"/>
        <v>donderdag</v>
      </c>
      <c r="C253">
        <f t="shared" si="7"/>
        <v>36</v>
      </c>
      <c r="D253" t="str">
        <f>CHOOSE(MONTH(Tabel1[[#This Row],[Datum]]),"januari","februari","maart","april","mei","juni","juli","augustus","september","oktober","november","december")</f>
        <v>september</v>
      </c>
      <c r="E253" t="str">
        <f>"Q "&amp;ROUNDUP(MONTH(Tabel1[[#This Row],[Datum]])/3,0)</f>
        <v>Q 3</v>
      </c>
      <c r="F253" s="1">
        <f>Tabel1[[#This Row],[Datum]]-(DAY(Tabel1[[#This Row],[Datum]]))+CHOOSE(WEEKDAY(Tabel1[[#This Row],[Datum]]-DAY(Tabel1[[#This Row],[Datum]]),2),7,6,5,4,3,2,1)</f>
        <v>42618</v>
      </c>
    </row>
    <row r="254" spans="1:6" x14ac:dyDescent="0.25">
      <c r="A254" s="1">
        <v>42622</v>
      </c>
      <c r="B254" s="2" t="str">
        <f t="shared" si="6"/>
        <v>vrijdag</v>
      </c>
      <c r="C254">
        <f t="shared" si="7"/>
        <v>36</v>
      </c>
      <c r="D254" t="str">
        <f>CHOOSE(MONTH(Tabel1[[#This Row],[Datum]]),"januari","februari","maart","april","mei","juni","juli","augustus","september","oktober","november","december")</f>
        <v>september</v>
      </c>
      <c r="E254" t="str">
        <f>"Q "&amp;ROUNDUP(MONTH(Tabel1[[#This Row],[Datum]])/3,0)</f>
        <v>Q 3</v>
      </c>
      <c r="F254" s="1">
        <f>Tabel1[[#This Row],[Datum]]-(DAY(Tabel1[[#This Row],[Datum]]))+CHOOSE(WEEKDAY(Tabel1[[#This Row],[Datum]]-DAY(Tabel1[[#This Row],[Datum]]),2),7,6,5,4,3,2,1)</f>
        <v>42618</v>
      </c>
    </row>
    <row r="255" spans="1:6" x14ac:dyDescent="0.25">
      <c r="A255" s="1">
        <v>42623</v>
      </c>
      <c r="B255" s="2" t="str">
        <f t="shared" si="6"/>
        <v>zaterdag</v>
      </c>
      <c r="C255">
        <f t="shared" si="7"/>
        <v>36</v>
      </c>
      <c r="D255" t="str">
        <f>CHOOSE(MONTH(Tabel1[[#This Row],[Datum]]),"januari","februari","maart","april","mei","juni","juli","augustus","september","oktober","november","december")</f>
        <v>september</v>
      </c>
      <c r="E255" t="str">
        <f>"Q "&amp;ROUNDUP(MONTH(Tabel1[[#This Row],[Datum]])/3,0)</f>
        <v>Q 3</v>
      </c>
      <c r="F255" s="1">
        <f>Tabel1[[#This Row],[Datum]]-(DAY(Tabel1[[#This Row],[Datum]]))+CHOOSE(WEEKDAY(Tabel1[[#This Row],[Datum]]-DAY(Tabel1[[#This Row],[Datum]]),2),7,6,5,4,3,2,1)</f>
        <v>42618</v>
      </c>
    </row>
    <row r="256" spans="1:6" x14ac:dyDescent="0.25">
      <c r="A256" s="1">
        <v>42624</v>
      </c>
      <c r="B256" s="2" t="str">
        <f t="shared" si="6"/>
        <v>zondag</v>
      </c>
      <c r="C256">
        <f t="shared" si="7"/>
        <v>36</v>
      </c>
      <c r="D256" t="str">
        <f>CHOOSE(MONTH(Tabel1[[#This Row],[Datum]]),"januari","februari","maart","april","mei","juni","juli","augustus","september","oktober","november","december")</f>
        <v>september</v>
      </c>
      <c r="E256" t="str">
        <f>"Q "&amp;ROUNDUP(MONTH(Tabel1[[#This Row],[Datum]])/3,0)</f>
        <v>Q 3</v>
      </c>
      <c r="F256" s="1">
        <f>Tabel1[[#This Row],[Datum]]-(DAY(Tabel1[[#This Row],[Datum]]))+CHOOSE(WEEKDAY(Tabel1[[#This Row],[Datum]]-DAY(Tabel1[[#This Row],[Datum]]),2),7,6,5,4,3,2,1)</f>
        <v>42618</v>
      </c>
    </row>
    <row r="257" spans="1:6" x14ac:dyDescent="0.25">
      <c r="A257" s="1">
        <v>42625</v>
      </c>
      <c r="B257" s="2" t="str">
        <f t="shared" si="6"/>
        <v>maandag</v>
      </c>
      <c r="C257">
        <f t="shared" si="7"/>
        <v>37</v>
      </c>
      <c r="D257" t="str">
        <f>CHOOSE(MONTH(Tabel1[[#This Row],[Datum]]),"januari","februari","maart","april","mei","juni","juli","augustus","september","oktober","november","december")</f>
        <v>september</v>
      </c>
      <c r="E257" t="str">
        <f>"Q "&amp;ROUNDUP(MONTH(Tabel1[[#This Row],[Datum]])/3,0)</f>
        <v>Q 3</v>
      </c>
      <c r="F257" s="1">
        <f>Tabel1[[#This Row],[Datum]]-(DAY(Tabel1[[#This Row],[Datum]]))+CHOOSE(WEEKDAY(Tabel1[[#This Row],[Datum]]-DAY(Tabel1[[#This Row],[Datum]]),2),7,6,5,4,3,2,1)</f>
        <v>42618</v>
      </c>
    </row>
    <row r="258" spans="1:6" x14ac:dyDescent="0.25">
      <c r="A258" s="1">
        <v>42626</v>
      </c>
      <c r="B258" s="2" t="str">
        <f t="shared" si="6"/>
        <v>dinsdag</v>
      </c>
      <c r="C258">
        <f t="shared" si="7"/>
        <v>37</v>
      </c>
      <c r="D258" t="str">
        <f>CHOOSE(MONTH(Tabel1[[#This Row],[Datum]]),"januari","februari","maart","april","mei","juni","juli","augustus","september","oktober","november","december")</f>
        <v>september</v>
      </c>
      <c r="E258" t="str">
        <f>"Q "&amp;ROUNDUP(MONTH(Tabel1[[#This Row],[Datum]])/3,0)</f>
        <v>Q 3</v>
      </c>
      <c r="F258" s="1">
        <f>Tabel1[[#This Row],[Datum]]-(DAY(Tabel1[[#This Row],[Datum]]))+CHOOSE(WEEKDAY(Tabel1[[#This Row],[Datum]]-DAY(Tabel1[[#This Row],[Datum]]),2),7,6,5,4,3,2,1)</f>
        <v>42618</v>
      </c>
    </row>
    <row r="259" spans="1:6" x14ac:dyDescent="0.25">
      <c r="A259" s="1">
        <v>42627</v>
      </c>
      <c r="B259" s="2" t="str">
        <f t="shared" ref="B259:B322" si="8">CHOOSE(WEEKDAY(A259,2),"maandag","dinsdag","woensdag","donderdag","vrijdag","zaterdag","zondag")</f>
        <v>woensdag</v>
      </c>
      <c r="C259">
        <f t="shared" ref="C259:C322" si="9">WEEKNUM(A259,21)</f>
        <v>37</v>
      </c>
      <c r="D259" t="str">
        <f>CHOOSE(MONTH(Tabel1[[#This Row],[Datum]]),"januari","februari","maart","april","mei","juni","juli","augustus","september","oktober","november","december")</f>
        <v>september</v>
      </c>
      <c r="E259" t="str">
        <f>"Q "&amp;ROUNDUP(MONTH(Tabel1[[#This Row],[Datum]])/3,0)</f>
        <v>Q 3</v>
      </c>
      <c r="F259" s="1">
        <f>Tabel1[[#This Row],[Datum]]-(DAY(Tabel1[[#This Row],[Datum]]))+CHOOSE(WEEKDAY(Tabel1[[#This Row],[Datum]]-DAY(Tabel1[[#This Row],[Datum]]),2),7,6,5,4,3,2,1)</f>
        <v>42618</v>
      </c>
    </row>
    <row r="260" spans="1:6" x14ac:dyDescent="0.25">
      <c r="A260" s="1">
        <v>42628</v>
      </c>
      <c r="B260" s="2" t="str">
        <f t="shared" si="8"/>
        <v>donderdag</v>
      </c>
      <c r="C260">
        <f t="shared" si="9"/>
        <v>37</v>
      </c>
      <c r="D260" t="str">
        <f>CHOOSE(MONTH(Tabel1[[#This Row],[Datum]]),"januari","februari","maart","april","mei","juni","juli","augustus","september","oktober","november","december")</f>
        <v>september</v>
      </c>
      <c r="E260" t="str">
        <f>"Q "&amp;ROUNDUP(MONTH(Tabel1[[#This Row],[Datum]])/3,0)</f>
        <v>Q 3</v>
      </c>
      <c r="F260" s="1">
        <f>Tabel1[[#This Row],[Datum]]-(DAY(Tabel1[[#This Row],[Datum]]))+CHOOSE(WEEKDAY(Tabel1[[#This Row],[Datum]]-DAY(Tabel1[[#This Row],[Datum]]),2),7,6,5,4,3,2,1)</f>
        <v>42618</v>
      </c>
    </row>
    <row r="261" spans="1:6" x14ac:dyDescent="0.25">
      <c r="A261" s="1">
        <v>42629</v>
      </c>
      <c r="B261" s="2" t="str">
        <f t="shared" si="8"/>
        <v>vrijdag</v>
      </c>
      <c r="C261">
        <f t="shared" si="9"/>
        <v>37</v>
      </c>
      <c r="D261" t="str">
        <f>CHOOSE(MONTH(Tabel1[[#This Row],[Datum]]),"januari","februari","maart","april","mei","juni","juli","augustus","september","oktober","november","december")</f>
        <v>september</v>
      </c>
      <c r="E261" t="str">
        <f>"Q "&amp;ROUNDUP(MONTH(Tabel1[[#This Row],[Datum]])/3,0)</f>
        <v>Q 3</v>
      </c>
      <c r="F261" s="1">
        <f>Tabel1[[#This Row],[Datum]]-(DAY(Tabel1[[#This Row],[Datum]]))+CHOOSE(WEEKDAY(Tabel1[[#This Row],[Datum]]-DAY(Tabel1[[#This Row],[Datum]]),2),7,6,5,4,3,2,1)</f>
        <v>42618</v>
      </c>
    </row>
    <row r="262" spans="1:6" x14ac:dyDescent="0.25">
      <c r="A262" s="1">
        <v>42630</v>
      </c>
      <c r="B262" s="2" t="str">
        <f t="shared" si="8"/>
        <v>zaterdag</v>
      </c>
      <c r="C262">
        <f t="shared" si="9"/>
        <v>37</v>
      </c>
      <c r="D262" t="str">
        <f>CHOOSE(MONTH(Tabel1[[#This Row],[Datum]]),"januari","februari","maart","april","mei","juni","juli","augustus","september","oktober","november","december")</f>
        <v>september</v>
      </c>
      <c r="E262" t="str">
        <f>"Q "&amp;ROUNDUP(MONTH(Tabel1[[#This Row],[Datum]])/3,0)</f>
        <v>Q 3</v>
      </c>
      <c r="F262" s="1">
        <f>Tabel1[[#This Row],[Datum]]-(DAY(Tabel1[[#This Row],[Datum]]))+CHOOSE(WEEKDAY(Tabel1[[#This Row],[Datum]]-DAY(Tabel1[[#This Row],[Datum]]),2),7,6,5,4,3,2,1)</f>
        <v>42618</v>
      </c>
    </row>
    <row r="263" spans="1:6" x14ac:dyDescent="0.25">
      <c r="A263" s="1">
        <v>42631</v>
      </c>
      <c r="B263" s="2" t="str">
        <f t="shared" si="8"/>
        <v>zondag</v>
      </c>
      <c r="C263">
        <f t="shared" si="9"/>
        <v>37</v>
      </c>
      <c r="D263" t="str">
        <f>CHOOSE(MONTH(Tabel1[[#This Row],[Datum]]),"januari","februari","maart","april","mei","juni","juli","augustus","september","oktober","november","december")</f>
        <v>september</v>
      </c>
      <c r="E263" t="str">
        <f>"Q "&amp;ROUNDUP(MONTH(Tabel1[[#This Row],[Datum]])/3,0)</f>
        <v>Q 3</v>
      </c>
      <c r="F263" s="1">
        <f>Tabel1[[#This Row],[Datum]]-(DAY(Tabel1[[#This Row],[Datum]]))+CHOOSE(WEEKDAY(Tabel1[[#This Row],[Datum]]-DAY(Tabel1[[#This Row],[Datum]]),2),7,6,5,4,3,2,1)</f>
        <v>42618</v>
      </c>
    </row>
    <row r="264" spans="1:6" x14ac:dyDescent="0.25">
      <c r="A264" s="1">
        <v>42632</v>
      </c>
      <c r="B264" s="2" t="str">
        <f t="shared" si="8"/>
        <v>maandag</v>
      </c>
      <c r="C264">
        <f t="shared" si="9"/>
        <v>38</v>
      </c>
      <c r="D264" t="str">
        <f>CHOOSE(MONTH(Tabel1[[#This Row],[Datum]]),"januari","februari","maart","april","mei","juni","juli","augustus","september","oktober","november","december")</f>
        <v>september</v>
      </c>
      <c r="E264" t="str">
        <f>"Q "&amp;ROUNDUP(MONTH(Tabel1[[#This Row],[Datum]])/3,0)</f>
        <v>Q 3</v>
      </c>
      <c r="F264" s="1">
        <f>Tabel1[[#This Row],[Datum]]-(DAY(Tabel1[[#This Row],[Datum]]))+CHOOSE(WEEKDAY(Tabel1[[#This Row],[Datum]]-DAY(Tabel1[[#This Row],[Datum]]),2),7,6,5,4,3,2,1)</f>
        <v>42618</v>
      </c>
    </row>
    <row r="265" spans="1:6" x14ac:dyDescent="0.25">
      <c r="A265" s="1">
        <v>42633</v>
      </c>
      <c r="B265" s="2" t="str">
        <f t="shared" si="8"/>
        <v>dinsdag</v>
      </c>
      <c r="C265">
        <f t="shared" si="9"/>
        <v>38</v>
      </c>
      <c r="D265" t="str">
        <f>CHOOSE(MONTH(Tabel1[[#This Row],[Datum]]),"januari","februari","maart","april","mei","juni","juli","augustus","september","oktober","november","december")</f>
        <v>september</v>
      </c>
      <c r="E265" t="str">
        <f>"Q "&amp;ROUNDUP(MONTH(Tabel1[[#This Row],[Datum]])/3,0)</f>
        <v>Q 3</v>
      </c>
      <c r="F265" s="1">
        <f>Tabel1[[#This Row],[Datum]]-(DAY(Tabel1[[#This Row],[Datum]]))+CHOOSE(WEEKDAY(Tabel1[[#This Row],[Datum]]-DAY(Tabel1[[#This Row],[Datum]]),2),7,6,5,4,3,2,1)</f>
        <v>42618</v>
      </c>
    </row>
    <row r="266" spans="1:6" x14ac:dyDescent="0.25">
      <c r="A266" s="1">
        <v>42634</v>
      </c>
      <c r="B266" s="2" t="str">
        <f t="shared" si="8"/>
        <v>woensdag</v>
      </c>
      <c r="C266">
        <f t="shared" si="9"/>
        <v>38</v>
      </c>
      <c r="D266" t="str">
        <f>CHOOSE(MONTH(Tabel1[[#This Row],[Datum]]),"januari","februari","maart","april","mei","juni","juli","augustus","september","oktober","november","december")</f>
        <v>september</v>
      </c>
      <c r="E266" t="str">
        <f>"Q "&amp;ROUNDUP(MONTH(Tabel1[[#This Row],[Datum]])/3,0)</f>
        <v>Q 3</v>
      </c>
      <c r="F266" s="1">
        <f>Tabel1[[#This Row],[Datum]]-(DAY(Tabel1[[#This Row],[Datum]]))+CHOOSE(WEEKDAY(Tabel1[[#This Row],[Datum]]-DAY(Tabel1[[#This Row],[Datum]]),2),7,6,5,4,3,2,1)</f>
        <v>42618</v>
      </c>
    </row>
    <row r="267" spans="1:6" x14ac:dyDescent="0.25">
      <c r="A267" s="1">
        <v>42635</v>
      </c>
      <c r="B267" s="2" t="str">
        <f t="shared" si="8"/>
        <v>donderdag</v>
      </c>
      <c r="C267">
        <f t="shared" si="9"/>
        <v>38</v>
      </c>
      <c r="D267" t="str">
        <f>CHOOSE(MONTH(Tabel1[[#This Row],[Datum]]),"januari","februari","maart","april","mei","juni","juli","augustus","september","oktober","november","december")</f>
        <v>september</v>
      </c>
      <c r="E267" t="str">
        <f>"Q "&amp;ROUNDUP(MONTH(Tabel1[[#This Row],[Datum]])/3,0)</f>
        <v>Q 3</v>
      </c>
      <c r="F267" s="1">
        <f>Tabel1[[#This Row],[Datum]]-(DAY(Tabel1[[#This Row],[Datum]]))+CHOOSE(WEEKDAY(Tabel1[[#This Row],[Datum]]-DAY(Tabel1[[#This Row],[Datum]]),2),7,6,5,4,3,2,1)</f>
        <v>42618</v>
      </c>
    </row>
    <row r="268" spans="1:6" x14ac:dyDescent="0.25">
      <c r="A268" s="1">
        <v>42636</v>
      </c>
      <c r="B268" s="2" t="str">
        <f t="shared" si="8"/>
        <v>vrijdag</v>
      </c>
      <c r="C268">
        <f t="shared" si="9"/>
        <v>38</v>
      </c>
      <c r="D268" t="str">
        <f>CHOOSE(MONTH(Tabel1[[#This Row],[Datum]]),"januari","februari","maart","april","mei","juni","juli","augustus","september","oktober","november","december")</f>
        <v>september</v>
      </c>
      <c r="E268" t="str">
        <f>"Q "&amp;ROUNDUP(MONTH(Tabel1[[#This Row],[Datum]])/3,0)</f>
        <v>Q 3</v>
      </c>
      <c r="F268" s="1">
        <f>Tabel1[[#This Row],[Datum]]-(DAY(Tabel1[[#This Row],[Datum]]))+CHOOSE(WEEKDAY(Tabel1[[#This Row],[Datum]]-DAY(Tabel1[[#This Row],[Datum]]),2),7,6,5,4,3,2,1)</f>
        <v>42618</v>
      </c>
    </row>
    <row r="269" spans="1:6" x14ac:dyDescent="0.25">
      <c r="A269" s="1">
        <v>42637</v>
      </c>
      <c r="B269" s="2" t="str">
        <f t="shared" si="8"/>
        <v>zaterdag</v>
      </c>
      <c r="C269">
        <f t="shared" si="9"/>
        <v>38</v>
      </c>
      <c r="D269" t="str">
        <f>CHOOSE(MONTH(Tabel1[[#This Row],[Datum]]),"januari","februari","maart","april","mei","juni","juli","augustus","september","oktober","november","december")</f>
        <v>september</v>
      </c>
      <c r="E269" t="str">
        <f>"Q "&amp;ROUNDUP(MONTH(Tabel1[[#This Row],[Datum]])/3,0)</f>
        <v>Q 3</v>
      </c>
      <c r="F269" s="1">
        <f>Tabel1[[#This Row],[Datum]]-(DAY(Tabel1[[#This Row],[Datum]]))+CHOOSE(WEEKDAY(Tabel1[[#This Row],[Datum]]-DAY(Tabel1[[#This Row],[Datum]]),2),7,6,5,4,3,2,1)</f>
        <v>42618</v>
      </c>
    </row>
    <row r="270" spans="1:6" x14ac:dyDescent="0.25">
      <c r="A270" s="1">
        <v>42638</v>
      </c>
      <c r="B270" s="2" t="str">
        <f t="shared" si="8"/>
        <v>zondag</v>
      </c>
      <c r="C270">
        <f t="shared" si="9"/>
        <v>38</v>
      </c>
      <c r="D270" t="str">
        <f>CHOOSE(MONTH(Tabel1[[#This Row],[Datum]]),"januari","februari","maart","april","mei","juni","juli","augustus","september","oktober","november","december")</f>
        <v>september</v>
      </c>
      <c r="E270" t="str">
        <f>"Q "&amp;ROUNDUP(MONTH(Tabel1[[#This Row],[Datum]])/3,0)</f>
        <v>Q 3</v>
      </c>
      <c r="F270" s="1">
        <f>Tabel1[[#This Row],[Datum]]-(DAY(Tabel1[[#This Row],[Datum]]))+CHOOSE(WEEKDAY(Tabel1[[#This Row],[Datum]]-DAY(Tabel1[[#This Row],[Datum]]),2),7,6,5,4,3,2,1)</f>
        <v>42618</v>
      </c>
    </row>
    <row r="271" spans="1:6" x14ac:dyDescent="0.25">
      <c r="A271" s="1">
        <v>42639</v>
      </c>
      <c r="B271" s="2" t="str">
        <f t="shared" si="8"/>
        <v>maandag</v>
      </c>
      <c r="C271">
        <f t="shared" si="9"/>
        <v>39</v>
      </c>
      <c r="D271" t="str">
        <f>CHOOSE(MONTH(Tabel1[[#This Row],[Datum]]),"januari","februari","maart","april","mei","juni","juli","augustus","september","oktober","november","december")</f>
        <v>september</v>
      </c>
      <c r="E271" t="str">
        <f>"Q "&amp;ROUNDUP(MONTH(Tabel1[[#This Row],[Datum]])/3,0)</f>
        <v>Q 3</v>
      </c>
      <c r="F271" s="1">
        <f>Tabel1[[#This Row],[Datum]]-(DAY(Tabel1[[#This Row],[Datum]]))+CHOOSE(WEEKDAY(Tabel1[[#This Row],[Datum]]-DAY(Tabel1[[#This Row],[Datum]]),2),7,6,5,4,3,2,1)</f>
        <v>42618</v>
      </c>
    </row>
    <row r="272" spans="1:6" x14ac:dyDescent="0.25">
      <c r="A272" s="1">
        <v>42640</v>
      </c>
      <c r="B272" s="2" t="str">
        <f t="shared" si="8"/>
        <v>dinsdag</v>
      </c>
      <c r="C272">
        <f t="shared" si="9"/>
        <v>39</v>
      </c>
      <c r="D272" t="str">
        <f>CHOOSE(MONTH(Tabel1[[#This Row],[Datum]]),"januari","februari","maart","april","mei","juni","juli","augustus","september","oktober","november","december")</f>
        <v>september</v>
      </c>
      <c r="E272" t="str">
        <f>"Q "&amp;ROUNDUP(MONTH(Tabel1[[#This Row],[Datum]])/3,0)</f>
        <v>Q 3</v>
      </c>
      <c r="F272" s="1">
        <f>Tabel1[[#This Row],[Datum]]-(DAY(Tabel1[[#This Row],[Datum]]))+CHOOSE(WEEKDAY(Tabel1[[#This Row],[Datum]]-DAY(Tabel1[[#This Row],[Datum]]),2),7,6,5,4,3,2,1)</f>
        <v>42618</v>
      </c>
    </row>
    <row r="273" spans="1:6" x14ac:dyDescent="0.25">
      <c r="A273" s="1">
        <v>42641</v>
      </c>
      <c r="B273" s="2" t="str">
        <f t="shared" si="8"/>
        <v>woensdag</v>
      </c>
      <c r="C273">
        <f t="shared" si="9"/>
        <v>39</v>
      </c>
      <c r="D273" t="str">
        <f>CHOOSE(MONTH(Tabel1[[#This Row],[Datum]]),"januari","februari","maart","april","mei","juni","juli","augustus","september","oktober","november","december")</f>
        <v>september</v>
      </c>
      <c r="E273" t="str">
        <f>"Q "&amp;ROUNDUP(MONTH(Tabel1[[#This Row],[Datum]])/3,0)</f>
        <v>Q 3</v>
      </c>
      <c r="F273" s="1">
        <f>Tabel1[[#This Row],[Datum]]-(DAY(Tabel1[[#This Row],[Datum]]))+CHOOSE(WEEKDAY(Tabel1[[#This Row],[Datum]]-DAY(Tabel1[[#This Row],[Datum]]),2),7,6,5,4,3,2,1)</f>
        <v>42618</v>
      </c>
    </row>
    <row r="274" spans="1:6" x14ac:dyDescent="0.25">
      <c r="A274" s="1">
        <v>42642</v>
      </c>
      <c r="B274" s="2" t="str">
        <f t="shared" si="8"/>
        <v>donderdag</v>
      </c>
      <c r="C274">
        <f t="shared" si="9"/>
        <v>39</v>
      </c>
      <c r="D274" t="str">
        <f>CHOOSE(MONTH(Tabel1[[#This Row],[Datum]]),"januari","februari","maart","april","mei","juni","juli","augustus","september","oktober","november","december")</f>
        <v>september</v>
      </c>
      <c r="E274" t="str">
        <f>"Q "&amp;ROUNDUP(MONTH(Tabel1[[#This Row],[Datum]])/3,0)</f>
        <v>Q 3</v>
      </c>
      <c r="F274" s="1">
        <f>Tabel1[[#This Row],[Datum]]-(DAY(Tabel1[[#This Row],[Datum]]))+CHOOSE(WEEKDAY(Tabel1[[#This Row],[Datum]]-DAY(Tabel1[[#This Row],[Datum]]),2),7,6,5,4,3,2,1)</f>
        <v>42618</v>
      </c>
    </row>
    <row r="275" spans="1:6" x14ac:dyDescent="0.25">
      <c r="A275" s="1">
        <v>42643</v>
      </c>
      <c r="B275" s="2" t="str">
        <f t="shared" si="8"/>
        <v>vrijdag</v>
      </c>
      <c r="C275">
        <f t="shared" si="9"/>
        <v>39</v>
      </c>
      <c r="D275" t="str">
        <f>CHOOSE(MONTH(Tabel1[[#This Row],[Datum]]),"januari","februari","maart","april","mei","juni","juli","augustus","september","oktober","november","december")</f>
        <v>september</v>
      </c>
      <c r="E275" t="str">
        <f>"Q "&amp;ROUNDUP(MONTH(Tabel1[[#This Row],[Datum]])/3,0)</f>
        <v>Q 3</v>
      </c>
      <c r="F275" s="1">
        <f>Tabel1[[#This Row],[Datum]]-(DAY(Tabel1[[#This Row],[Datum]]))+CHOOSE(WEEKDAY(Tabel1[[#This Row],[Datum]]-DAY(Tabel1[[#This Row],[Datum]]),2),7,6,5,4,3,2,1)</f>
        <v>42618</v>
      </c>
    </row>
    <row r="276" spans="1:6" x14ac:dyDescent="0.25">
      <c r="A276" s="1">
        <v>42644</v>
      </c>
      <c r="B276" s="2" t="str">
        <f t="shared" si="8"/>
        <v>zaterdag</v>
      </c>
      <c r="C276">
        <f t="shared" si="9"/>
        <v>39</v>
      </c>
      <c r="D276" t="str">
        <f>CHOOSE(MONTH(Tabel1[[#This Row],[Datum]]),"januari","februari","maart","april","mei","juni","juli","augustus","september","oktober","november","december")</f>
        <v>oktober</v>
      </c>
      <c r="E276" t="str">
        <f>"Q "&amp;ROUNDUP(MONTH(Tabel1[[#This Row],[Datum]])/3,0)</f>
        <v>Q 4</v>
      </c>
      <c r="F276" s="1">
        <f>Tabel1[[#This Row],[Datum]]-(DAY(Tabel1[[#This Row],[Datum]]))+CHOOSE(WEEKDAY(Tabel1[[#This Row],[Datum]]-DAY(Tabel1[[#This Row],[Datum]]),2),7,6,5,4,3,2,1)</f>
        <v>42646</v>
      </c>
    </row>
    <row r="277" spans="1:6" x14ac:dyDescent="0.25">
      <c r="A277" s="1">
        <v>42645</v>
      </c>
      <c r="B277" s="2" t="str">
        <f t="shared" si="8"/>
        <v>zondag</v>
      </c>
      <c r="C277">
        <f t="shared" si="9"/>
        <v>39</v>
      </c>
      <c r="D277" t="str">
        <f>CHOOSE(MONTH(Tabel1[[#This Row],[Datum]]),"januari","februari","maart","april","mei","juni","juli","augustus","september","oktober","november","december")</f>
        <v>oktober</v>
      </c>
      <c r="E277" t="str">
        <f>"Q "&amp;ROUNDUP(MONTH(Tabel1[[#This Row],[Datum]])/3,0)</f>
        <v>Q 4</v>
      </c>
      <c r="F277" s="1">
        <f>Tabel1[[#This Row],[Datum]]-(DAY(Tabel1[[#This Row],[Datum]]))+CHOOSE(WEEKDAY(Tabel1[[#This Row],[Datum]]-DAY(Tabel1[[#This Row],[Datum]]),2),7,6,5,4,3,2,1)</f>
        <v>42646</v>
      </c>
    </row>
    <row r="278" spans="1:6" x14ac:dyDescent="0.25">
      <c r="A278" s="1">
        <v>42646</v>
      </c>
      <c r="B278" s="2" t="str">
        <f t="shared" si="8"/>
        <v>maandag</v>
      </c>
      <c r="C278">
        <f t="shared" si="9"/>
        <v>40</v>
      </c>
      <c r="D278" t="str">
        <f>CHOOSE(MONTH(Tabel1[[#This Row],[Datum]]),"januari","februari","maart","april","mei","juni","juli","augustus","september","oktober","november","december")</f>
        <v>oktober</v>
      </c>
      <c r="E278" t="str">
        <f>"Q "&amp;ROUNDUP(MONTH(Tabel1[[#This Row],[Datum]])/3,0)</f>
        <v>Q 4</v>
      </c>
      <c r="F278" s="1">
        <f>Tabel1[[#This Row],[Datum]]-(DAY(Tabel1[[#This Row],[Datum]]))+CHOOSE(WEEKDAY(Tabel1[[#This Row],[Datum]]-DAY(Tabel1[[#This Row],[Datum]]),2),7,6,5,4,3,2,1)</f>
        <v>42646</v>
      </c>
    </row>
    <row r="279" spans="1:6" x14ac:dyDescent="0.25">
      <c r="A279" s="1">
        <v>42647</v>
      </c>
      <c r="B279" s="2" t="str">
        <f t="shared" si="8"/>
        <v>dinsdag</v>
      </c>
      <c r="C279">
        <f t="shared" si="9"/>
        <v>40</v>
      </c>
      <c r="D279" t="str">
        <f>CHOOSE(MONTH(Tabel1[[#This Row],[Datum]]),"januari","februari","maart","april","mei","juni","juli","augustus","september","oktober","november","december")</f>
        <v>oktober</v>
      </c>
      <c r="E279" t="str">
        <f>"Q "&amp;ROUNDUP(MONTH(Tabel1[[#This Row],[Datum]])/3,0)</f>
        <v>Q 4</v>
      </c>
      <c r="F279" s="1">
        <f>Tabel1[[#This Row],[Datum]]-(DAY(Tabel1[[#This Row],[Datum]]))+CHOOSE(WEEKDAY(Tabel1[[#This Row],[Datum]]-DAY(Tabel1[[#This Row],[Datum]]),2),7,6,5,4,3,2,1)</f>
        <v>42646</v>
      </c>
    </row>
    <row r="280" spans="1:6" x14ac:dyDescent="0.25">
      <c r="A280" s="1">
        <v>42648</v>
      </c>
      <c r="B280" s="2" t="str">
        <f t="shared" si="8"/>
        <v>woensdag</v>
      </c>
      <c r="C280">
        <f t="shared" si="9"/>
        <v>40</v>
      </c>
      <c r="D280" t="str">
        <f>CHOOSE(MONTH(Tabel1[[#This Row],[Datum]]),"januari","februari","maart","april","mei","juni","juli","augustus","september","oktober","november","december")</f>
        <v>oktober</v>
      </c>
      <c r="E280" t="str">
        <f>"Q "&amp;ROUNDUP(MONTH(Tabel1[[#This Row],[Datum]])/3,0)</f>
        <v>Q 4</v>
      </c>
      <c r="F280" s="1">
        <f>Tabel1[[#This Row],[Datum]]-(DAY(Tabel1[[#This Row],[Datum]]))+CHOOSE(WEEKDAY(Tabel1[[#This Row],[Datum]]-DAY(Tabel1[[#This Row],[Datum]]),2),7,6,5,4,3,2,1)</f>
        <v>42646</v>
      </c>
    </row>
    <row r="281" spans="1:6" x14ac:dyDescent="0.25">
      <c r="A281" s="1">
        <v>42649</v>
      </c>
      <c r="B281" s="2" t="str">
        <f t="shared" si="8"/>
        <v>donderdag</v>
      </c>
      <c r="C281">
        <f t="shared" si="9"/>
        <v>40</v>
      </c>
      <c r="D281" t="str">
        <f>CHOOSE(MONTH(Tabel1[[#This Row],[Datum]]),"januari","februari","maart","april","mei","juni","juli","augustus","september","oktober","november","december")</f>
        <v>oktober</v>
      </c>
      <c r="E281" t="str">
        <f>"Q "&amp;ROUNDUP(MONTH(Tabel1[[#This Row],[Datum]])/3,0)</f>
        <v>Q 4</v>
      </c>
      <c r="F281" s="1">
        <f>Tabel1[[#This Row],[Datum]]-(DAY(Tabel1[[#This Row],[Datum]]))+CHOOSE(WEEKDAY(Tabel1[[#This Row],[Datum]]-DAY(Tabel1[[#This Row],[Datum]]),2),7,6,5,4,3,2,1)</f>
        <v>42646</v>
      </c>
    </row>
    <row r="282" spans="1:6" x14ac:dyDescent="0.25">
      <c r="A282" s="1">
        <v>42650</v>
      </c>
      <c r="B282" s="2" t="str">
        <f t="shared" si="8"/>
        <v>vrijdag</v>
      </c>
      <c r="C282">
        <f t="shared" si="9"/>
        <v>40</v>
      </c>
      <c r="D282" t="str">
        <f>CHOOSE(MONTH(Tabel1[[#This Row],[Datum]]),"januari","februari","maart","april","mei","juni","juli","augustus","september","oktober","november","december")</f>
        <v>oktober</v>
      </c>
      <c r="E282" t="str">
        <f>"Q "&amp;ROUNDUP(MONTH(Tabel1[[#This Row],[Datum]])/3,0)</f>
        <v>Q 4</v>
      </c>
      <c r="F282" s="1">
        <f>Tabel1[[#This Row],[Datum]]-(DAY(Tabel1[[#This Row],[Datum]]))+CHOOSE(WEEKDAY(Tabel1[[#This Row],[Datum]]-DAY(Tabel1[[#This Row],[Datum]]),2),7,6,5,4,3,2,1)</f>
        <v>42646</v>
      </c>
    </row>
    <row r="283" spans="1:6" x14ac:dyDescent="0.25">
      <c r="A283" s="1">
        <v>42651</v>
      </c>
      <c r="B283" s="2" t="str">
        <f t="shared" si="8"/>
        <v>zaterdag</v>
      </c>
      <c r="C283">
        <f t="shared" si="9"/>
        <v>40</v>
      </c>
      <c r="D283" t="str">
        <f>CHOOSE(MONTH(Tabel1[[#This Row],[Datum]]),"januari","februari","maart","april","mei","juni","juli","augustus","september","oktober","november","december")</f>
        <v>oktober</v>
      </c>
      <c r="E283" t="str">
        <f>"Q "&amp;ROUNDUP(MONTH(Tabel1[[#This Row],[Datum]])/3,0)</f>
        <v>Q 4</v>
      </c>
      <c r="F283" s="1">
        <f>Tabel1[[#This Row],[Datum]]-(DAY(Tabel1[[#This Row],[Datum]]))+CHOOSE(WEEKDAY(Tabel1[[#This Row],[Datum]]-DAY(Tabel1[[#This Row],[Datum]]),2),7,6,5,4,3,2,1)</f>
        <v>42646</v>
      </c>
    </row>
    <row r="284" spans="1:6" x14ac:dyDescent="0.25">
      <c r="A284" s="1">
        <v>42652</v>
      </c>
      <c r="B284" s="2" t="str">
        <f t="shared" si="8"/>
        <v>zondag</v>
      </c>
      <c r="C284">
        <f t="shared" si="9"/>
        <v>40</v>
      </c>
      <c r="D284" t="str">
        <f>CHOOSE(MONTH(Tabel1[[#This Row],[Datum]]),"januari","februari","maart","april","mei","juni","juli","augustus","september","oktober","november","december")</f>
        <v>oktober</v>
      </c>
      <c r="E284" t="str">
        <f>"Q "&amp;ROUNDUP(MONTH(Tabel1[[#This Row],[Datum]])/3,0)</f>
        <v>Q 4</v>
      </c>
      <c r="F284" s="1">
        <f>Tabel1[[#This Row],[Datum]]-(DAY(Tabel1[[#This Row],[Datum]]))+CHOOSE(WEEKDAY(Tabel1[[#This Row],[Datum]]-DAY(Tabel1[[#This Row],[Datum]]),2),7,6,5,4,3,2,1)</f>
        <v>42646</v>
      </c>
    </row>
    <row r="285" spans="1:6" x14ac:dyDescent="0.25">
      <c r="A285" s="1">
        <v>42653</v>
      </c>
      <c r="B285" s="2" t="str">
        <f t="shared" si="8"/>
        <v>maandag</v>
      </c>
      <c r="C285">
        <f t="shared" si="9"/>
        <v>41</v>
      </c>
      <c r="D285" t="str">
        <f>CHOOSE(MONTH(Tabel1[[#This Row],[Datum]]),"januari","februari","maart","april","mei","juni","juli","augustus","september","oktober","november","december")</f>
        <v>oktober</v>
      </c>
      <c r="E285" t="str">
        <f>"Q "&amp;ROUNDUP(MONTH(Tabel1[[#This Row],[Datum]])/3,0)</f>
        <v>Q 4</v>
      </c>
      <c r="F285" s="1">
        <f>Tabel1[[#This Row],[Datum]]-(DAY(Tabel1[[#This Row],[Datum]]))+CHOOSE(WEEKDAY(Tabel1[[#This Row],[Datum]]-DAY(Tabel1[[#This Row],[Datum]]),2),7,6,5,4,3,2,1)</f>
        <v>42646</v>
      </c>
    </row>
    <row r="286" spans="1:6" x14ac:dyDescent="0.25">
      <c r="A286" s="1">
        <v>42654</v>
      </c>
      <c r="B286" s="2" t="str">
        <f t="shared" si="8"/>
        <v>dinsdag</v>
      </c>
      <c r="C286">
        <f t="shared" si="9"/>
        <v>41</v>
      </c>
      <c r="D286" t="str">
        <f>CHOOSE(MONTH(Tabel1[[#This Row],[Datum]]),"januari","februari","maart","april","mei","juni","juli","augustus","september","oktober","november","december")</f>
        <v>oktober</v>
      </c>
      <c r="E286" t="str">
        <f>"Q "&amp;ROUNDUP(MONTH(Tabel1[[#This Row],[Datum]])/3,0)</f>
        <v>Q 4</v>
      </c>
      <c r="F286" s="1">
        <f>Tabel1[[#This Row],[Datum]]-(DAY(Tabel1[[#This Row],[Datum]]))+CHOOSE(WEEKDAY(Tabel1[[#This Row],[Datum]]-DAY(Tabel1[[#This Row],[Datum]]),2),7,6,5,4,3,2,1)</f>
        <v>42646</v>
      </c>
    </row>
    <row r="287" spans="1:6" x14ac:dyDescent="0.25">
      <c r="A287" s="1">
        <v>42655</v>
      </c>
      <c r="B287" s="2" t="str">
        <f t="shared" si="8"/>
        <v>woensdag</v>
      </c>
      <c r="C287">
        <f t="shared" si="9"/>
        <v>41</v>
      </c>
      <c r="D287" t="str">
        <f>CHOOSE(MONTH(Tabel1[[#This Row],[Datum]]),"januari","februari","maart","april","mei","juni","juli","augustus","september","oktober","november","december")</f>
        <v>oktober</v>
      </c>
      <c r="E287" t="str">
        <f>"Q "&amp;ROUNDUP(MONTH(Tabel1[[#This Row],[Datum]])/3,0)</f>
        <v>Q 4</v>
      </c>
      <c r="F287" s="1">
        <f>Tabel1[[#This Row],[Datum]]-(DAY(Tabel1[[#This Row],[Datum]]))+CHOOSE(WEEKDAY(Tabel1[[#This Row],[Datum]]-DAY(Tabel1[[#This Row],[Datum]]),2),7,6,5,4,3,2,1)</f>
        <v>42646</v>
      </c>
    </row>
    <row r="288" spans="1:6" x14ac:dyDescent="0.25">
      <c r="A288" s="1">
        <v>42656</v>
      </c>
      <c r="B288" s="2" t="str">
        <f t="shared" si="8"/>
        <v>donderdag</v>
      </c>
      <c r="C288">
        <f t="shared" si="9"/>
        <v>41</v>
      </c>
      <c r="D288" t="str">
        <f>CHOOSE(MONTH(Tabel1[[#This Row],[Datum]]),"januari","februari","maart","april","mei","juni","juli","augustus","september","oktober","november","december")</f>
        <v>oktober</v>
      </c>
      <c r="E288" t="str">
        <f>"Q "&amp;ROUNDUP(MONTH(Tabel1[[#This Row],[Datum]])/3,0)</f>
        <v>Q 4</v>
      </c>
      <c r="F288" s="1">
        <f>Tabel1[[#This Row],[Datum]]-(DAY(Tabel1[[#This Row],[Datum]]))+CHOOSE(WEEKDAY(Tabel1[[#This Row],[Datum]]-DAY(Tabel1[[#This Row],[Datum]]),2),7,6,5,4,3,2,1)</f>
        <v>42646</v>
      </c>
    </row>
    <row r="289" spans="1:6" x14ac:dyDescent="0.25">
      <c r="A289" s="1">
        <v>42657</v>
      </c>
      <c r="B289" s="2" t="str">
        <f t="shared" si="8"/>
        <v>vrijdag</v>
      </c>
      <c r="C289">
        <f t="shared" si="9"/>
        <v>41</v>
      </c>
      <c r="D289" t="str">
        <f>CHOOSE(MONTH(Tabel1[[#This Row],[Datum]]),"januari","februari","maart","april","mei","juni","juli","augustus","september","oktober","november","december")</f>
        <v>oktober</v>
      </c>
      <c r="E289" t="str">
        <f>"Q "&amp;ROUNDUP(MONTH(Tabel1[[#This Row],[Datum]])/3,0)</f>
        <v>Q 4</v>
      </c>
      <c r="F289" s="1">
        <f>Tabel1[[#This Row],[Datum]]-(DAY(Tabel1[[#This Row],[Datum]]))+CHOOSE(WEEKDAY(Tabel1[[#This Row],[Datum]]-DAY(Tabel1[[#This Row],[Datum]]),2),7,6,5,4,3,2,1)</f>
        <v>42646</v>
      </c>
    </row>
    <row r="290" spans="1:6" x14ac:dyDescent="0.25">
      <c r="A290" s="1">
        <v>42658</v>
      </c>
      <c r="B290" s="2" t="str">
        <f t="shared" si="8"/>
        <v>zaterdag</v>
      </c>
      <c r="C290">
        <f t="shared" si="9"/>
        <v>41</v>
      </c>
      <c r="D290" t="str">
        <f>CHOOSE(MONTH(Tabel1[[#This Row],[Datum]]),"januari","februari","maart","april","mei","juni","juli","augustus","september","oktober","november","december")</f>
        <v>oktober</v>
      </c>
      <c r="E290" t="str">
        <f>"Q "&amp;ROUNDUP(MONTH(Tabel1[[#This Row],[Datum]])/3,0)</f>
        <v>Q 4</v>
      </c>
      <c r="F290" s="1">
        <f>Tabel1[[#This Row],[Datum]]-(DAY(Tabel1[[#This Row],[Datum]]))+CHOOSE(WEEKDAY(Tabel1[[#This Row],[Datum]]-DAY(Tabel1[[#This Row],[Datum]]),2),7,6,5,4,3,2,1)</f>
        <v>42646</v>
      </c>
    </row>
    <row r="291" spans="1:6" x14ac:dyDescent="0.25">
      <c r="A291" s="1">
        <v>42659</v>
      </c>
      <c r="B291" s="2" t="str">
        <f t="shared" si="8"/>
        <v>zondag</v>
      </c>
      <c r="C291">
        <f t="shared" si="9"/>
        <v>41</v>
      </c>
      <c r="D291" t="str">
        <f>CHOOSE(MONTH(Tabel1[[#This Row],[Datum]]),"januari","februari","maart","april","mei","juni","juli","augustus","september","oktober","november","december")</f>
        <v>oktober</v>
      </c>
      <c r="E291" t="str">
        <f>"Q "&amp;ROUNDUP(MONTH(Tabel1[[#This Row],[Datum]])/3,0)</f>
        <v>Q 4</v>
      </c>
      <c r="F291" s="1">
        <f>Tabel1[[#This Row],[Datum]]-(DAY(Tabel1[[#This Row],[Datum]]))+CHOOSE(WEEKDAY(Tabel1[[#This Row],[Datum]]-DAY(Tabel1[[#This Row],[Datum]]),2),7,6,5,4,3,2,1)</f>
        <v>42646</v>
      </c>
    </row>
    <row r="292" spans="1:6" x14ac:dyDescent="0.25">
      <c r="A292" s="1">
        <v>42660</v>
      </c>
      <c r="B292" s="2" t="str">
        <f t="shared" si="8"/>
        <v>maandag</v>
      </c>
      <c r="C292">
        <f t="shared" si="9"/>
        <v>42</v>
      </c>
      <c r="D292" t="str">
        <f>CHOOSE(MONTH(Tabel1[[#This Row],[Datum]]),"januari","februari","maart","april","mei","juni","juli","augustus","september","oktober","november","december")</f>
        <v>oktober</v>
      </c>
      <c r="E292" t="str">
        <f>"Q "&amp;ROUNDUP(MONTH(Tabel1[[#This Row],[Datum]])/3,0)</f>
        <v>Q 4</v>
      </c>
      <c r="F292" s="1">
        <f>Tabel1[[#This Row],[Datum]]-(DAY(Tabel1[[#This Row],[Datum]]))+CHOOSE(WEEKDAY(Tabel1[[#This Row],[Datum]]-DAY(Tabel1[[#This Row],[Datum]]),2),7,6,5,4,3,2,1)</f>
        <v>42646</v>
      </c>
    </row>
    <row r="293" spans="1:6" x14ac:dyDescent="0.25">
      <c r="A293" s="1">
        <v>42661</v>
      </c>
      <c r="B293" s="2" t="str">
        <f t="shared" si="8"/>
        <v>dinsdag</v>
      </c>
      <c r="C293">
        <f t="shared" si="9"/>
        <v>42</v>
      </c>
      <c r="D293" t="str">
        <f>CHOOSE(MONTH(Tabel1[[#This Row],[Datum]]),"januari","februari","maart","april","mei","juni","juli","augustus","september","oktober","november","december")</f>
        <v>oktober</v>
      </c>
      <c r="E293" t="str">
        <f>"Q "&amp;ROUNDUP(MONTH(Tabel1[[#This Row],[Datum]])/3,0)</f>
        <v>Q 4</v>
      </c>
      <c r="F293" s="1">
        <f>Tabel1[[#This Row],[Datum]]-(DAY(Tabel1[[#This Row],[Datum]]))+CHOOSE(WEEKDAY(Tabel1[[#This Row],[Datum]]-DAY(Tabel1[[#This Row],[Datum]]),2),7,6,5,4,3,2,1)</f>
        <v>42646</v>
      </c>
    </row>
    <row r="294" spans="1:6" x14ac:dyDescent="0.25">
      <c r="A294" s="1">
        <v>42662</v>
      </c>
      <c r="B294" s="2" t="str">
        <f t="shared" si="8"/>
        <v>woensdag</v>
      </c>
      <c r="C294">
        <f t="shared" si="9"/>
        <v>42</v>
      </c>
      <c r="D294" t="str">
        <f>CHOOSE(MONTH(Tabel1[[#This Row],[Datum]]),"januari","februari","maart","april","mei","juni","juli","augustus","september","oktober","november","december")</f>
        <v>oktober</v>
      </c>
      <c r="E294" t="str">
        <f>"Q "&amp;ROUNDUP(MONTH(Tabel1[[#This Row],[Datum]])/3,0)</f>
        <v>Q 4</v>
      </c>
      <c r="F294" s="1">
        <f>Tabel1[[#This Row],[Datum]]-(DAY(Tabel1[[#This Row],[Datum]]))+CHOOSE(WEEKDAY(Tabel1[[#This Row],[Datum]]-DAY(Tabel1[[#This Row],[Datum]]),2),7,6,5,4,3,2,1)</f>
        <v>42646</v>
      </c>
    </row>
    <row r="295" spans="1:6" x14ac:dyDescent="0.25">
      <c r="A295" s="1">
        <v>42663</v>
      </c>
      <c r="B295" s="2" t="str">
        <f t="shared" si="8"/>
        <v>donderdag</v>
      </c>
      <c r="C295">
        <f t="shared" si="9"/>
        <v>42</v>
      </c>
      <c r="D295" t="str">
        <f>CHOOSE(MONTH(Tabel1[[#This Row],[Datum]]),"januari","februari","maart","april","mei","juni","juli","augustus","september","oktober","november","december")</f>
        <v>oktober</v>
      </c>
      <c r="E295" t="str">
        <f>"Q "&amp;ROUNDUP(MONTH(Tabel1[[#This Row],[Datum]])/3,0)</f>
        <v>Q 4</v>
      </c>
      <c r="F295" s="1">
        <f>Tabel1[[#This Row],[Datum]]-(DAY(Tabel1[[#This Row],[Datum]]))+CHOOSE(WEEKDAY(Tabel1[[#This Row],[Datum]]-DAY(Tabel1[[#This Row],[Datum]]),2),7,6,5,4,3,2,1)</f>
        <v>42646</v>
      </c>
    </row>
    <row r="296" spans="1:6" x14ac:dyDescent="0.25">
      <c r="A296" s="1">
        <v>42664</v>
      </c>
      <c r="B296" s="2" t="str">
        <f t="shared" si="8"/>
        <v>vrijdag</v>
      </c>
      <c r="C296">
        <f t="shared" si="9"/>
        <v>42</v>
      </c>
      <c r="D296" t="str">
        <f>CHOOSE(MONTH(Tabel1[[#This Row],[Datum]]),"januari","februari","maart","april","mei","juni","juli","augustus","september","oktober","november","december")</f>
        <v>oktober</v>
      </c>
      <c r="E296" t="str">
        <f>"Q "&amp;ROUNDUP(MONTH(Tabel1[[#This Row],[Datum]])/3,0)</f>
        <v>Q 4</v>
      </c>
      <c r="F296" s="1">
        <f>Tabel1[[#This Row],[Datum]]-(DAY(Tabel1[[#This Row],[Datum]]))+CHOOSE(WEEKDAY(Tabel1[[#This Row],[Datum]]-DAY(Tabel1[[#This Row],[Datum]]),2),7,6,5,4,3,2,1)</f>
        <v>42646</v>
      </c>
    </row>
    <row r="297" spans="1:6" x14ac:dyDescent="0.25">
      <c r="A297" s="1">
        <v>42665</v>
      </c>
      <c r="B297" s="2" t="str">
        <f t="shared" si="8"/>
        <v>zaterdag</v>
      </c>
      <c r="C297">
        <f t="shared" si="9"/>
        <v>42</v>
      </c>
      <c r="D297" t="str">
        <f>CHOOSE(MONTH(Tabel1[[#This Row],[Datum]]),"januari","februari","maart","april","mei","juni","juli","augustus","september","oktober","november","december")</f>
        <v>oktober</v>
      </c>
      <c r="E297" t="str">
        <f>"Q "&amp;ROUNDUP(MONTH(Tabel1[[#This Row],[Datum]])/3,0)</f>
        <v>Q 4</v>
      </c>
      <c r="F297" s="1">
        <f>Tabel1[[#This Row],[Datum]]-(DAY(Tabel1[[#This Row],[Datum]]))+CHOOSE(WEEKDAY(Tabel1[[#This Row],[Datum]]-DAY(Tabel1[[#This Row],[Datum]]),2),7,6,5,4,3,2,1)</f>
        <v>42646</v>
      </c>
    </row>
    <row r="298" spans="1:6" x14ac:dyDescent="0.25">
      <c r="A298" s="1">
        <v>42666</v>
      </c>
      <c r="B298" s="2" t="str">
        <f t="shared" si="8"/>
        <v>zondag</v>
      </c>
      <c r="C298">
        <f t="shared" si="9"/>
        <v>42</v>
      </c>
      <c r="D298" t="str">
        <f>CHOOSE(MONTH(Tabel1[[#This Row],[Datum]]),"januari","februari","maart","april","mei","juni","juli","augustus","september","oktober","november","december")</f>
        <v>oktober</v>
      </c>
      <c r="E298" t="str">
        <f>"Q "&amp;ROUNDUP(MONTH(Tabel1[[#This Row],[Datum]])/3,0)</f>
        <v>Q 4</v>
      </c>
      <c r="F298" s="1">
        <f>Tabel1[[#This Row],[Datum]]-(DAY(Tabel1[[#This Row],[Datum]]))+CHOOSE(WEEKDAY(Tabel1[[#This Row],[Datum]]-DAY(Tabel1[[#This Row],[Datum]]),2),7,6,5,4,3,2,1)</f>
        <v>42646</v>
      </c>
    </row>
    <row r="299" spans="1:6" x14ac:dyDescent="0.25">
      <c r="A299" s="1">
        <v>42667</v>
      </c>
      <c r="B299" s="2" t="str">
        <f t="shared" si="8"/>
        <v>maandag</v>
      </c>
      <c r="C299">
        <f t="shared" si="9"/>
        <v>43</v>
      </c>
      <c r="D299" t="str">
        <f>CHOOSE(MONTH(Tabel1[[#This Row],[Datum]]),"januari","februari","maart","april","mei","juni","juli","augustus","september","oktober","november","december")</f>
        <v>oktober</v>
      </c>
      <c r="E299" t="str">
        <f>"Q "&amp;ROUNDUP(MONTH(Tabel1[[#This Row],[Datum]])/3,0)</f>
        <v>Q 4</v>
      </c>
      <c r="F299" s="1">
        <f>Tabel1[[#This Row],[Datum]]-(DAY(Tabel1[[#This Row],[Datum]]))+CHOOSE(WEEKDAY(Tabel1[[#This Row],[Datum]]-DAY(Tabel1[[#This Row],[Datum]]),2),7,6,5,4,3,2,1)</f>
        <v>42646</v>
      </c>
    </row>
    <row r="300" spans="1:6" x14ac:dyDescent="0.25">
      <c r="A300" s="1">
        <v>42668</v>
      </c>
      <c r="B300" s="2" t="str">
        <f t="shared" si="8"/>
        <v>dinsdag</v>
      </c>
      <c r="C300">
        <f t="shared" si="9"/>
        <v>43</v>
      </c>
      <c r="D300" t="str">
        <f>CHOOSE(MONTH(Tabel1[[#This Row],[Datum]]),"januari","februari","maart","april","mei","juni","juli","augustus","september","oktober","november","december")</f>
        <v>oktober</v>
      </c>
      <c r="E300" t="str">
        <f>"Q "&amp;ROUNDUP(MONTH(Tabel1[[#This Row],[Datum]])/3,0)</f>
        <v>Q 4</v>
      </c>
      <c r="F300" s="1">
        <f>Tabel1[[#This Row],[Datum]]-(DAY(Tabel1[[#This Row],[Datum]]))+CHOOSE(WEEKDAY(Tabel1[[#This Row],[Datum]]-DAY(Tabel1[[#This Row],[Datum]]),2),7,6,5,4,3,2,1)</f>
        <v>42646</v>
      </c>
    </row>
    <row r="301" spans="1:6" x14ac:dyDescent="0.25">
      <c r="A301" s="1">
        <v>42669</v>
      </c>
      <c r="B301" s="2" t="str">
        <f t="shared" si="8"/>
        <v>woensdag</v>
      </c>
      <c r="C301">
        <f t="shared" si="9"/>
        <v>43</v>
      </c>
      <c r="D301" t="str">
        <f>CHOOSE(MONTH(Tabel1[[#This Row],[Datum]]),"januari","februari","maart","april","mei","juni","juli","augustus","september","oktober","november","december")</f>
        <v>oktober</v>
      </c>
      <c r="E301" t="str">
        <f>"Q "&amp;ROUNDUP(MONTH(Tabel1[[#This Row],[Datum]])/3,0)</f>
        <v>Q 4</v>
      </c>
      <c r="F301" s="1">
        <f>Tabel1[[#This Row],[Datum]]-(DAY(Tabel1[[#This Row],[Datum]]))+CHOOSE(WEEKDAY(Tabel1[[#This Row],[Datum]]-DAY(Tabel1[[#This Row],[Datum]]),2),7,6,5,4,3,2,1)</f>
        <v>42646</v>
      </c>
    </row>
    <row r="302" spans="1:6" x14ac:dyDescent="0.25">
      <c r="A302" s="1">
        <v>42670</v>
      </c>
      <c r="B302" s="2" t="str">
        <f t="shared" si="8"/>
        <v>donderdag</v>
      </c>
      <c r="C302">
        <f t="shared" si="9"/>
        <v>43</v>
      </c>
      <c r="D302" t="str">
        <f>CHOOSE(MONTH(Tabel1[[#This Row],[Datum]]),"januari","februari","maart","april","mei","juni","juli","augustus","september","oktober","november","december")</f>
        <v>oktober</v>
      </c>
      <c r="E302" t="str">
        <f>"Q "&amp;ROUNDUP(MONTH(Tabel1[[#This Row],[Datum]])/3,0)</f>
        <v>Q 4</v>
      </c>
      <c r="F302" s="1">
        <f>Tabel1[[#This Row],[Datum]]-(DAY(Tabel1[[#This Row],[Datum]]))+CHOOSE(WEEKDAY(Tabel1[[#This Row],[Datum]]-DAY(Tabel1[[#This Row],[Datum]]),2),7,6,5,4,3,2,1)</f>
        <v>42646</v>
      </c>
    </row>
    <row r="303" spans="1:6" x14ac:dyDescent="0.25">
      <c r="A303" s="1">
        <v>42671</v>
      </c>
      <c r="B303" s="2" t="str">
        <f t="shared" si="8"/>
        <v>vrijdag</v>
      </c>
      <c r="C303">
        <f t="shared" si="9"/>
        <v>43</v>
      </c>
      <c r="D303" t="str">
        <f>CHOOSE(MONTH(Tabel1[[#This Row],[Datum]]),"januari","februari","maart","april","mei","juni","juli","augustus","september","oktober","november","december")</f>
        <v>oktober</v>
      </c>
      <c r="E303" t="str">
        <f>"Q "&amp;ROUNDUP(MONTH(Tabel1[[#This Row],[Datum]])/3,0)</f>
        <v>Q 4</v>
      </c>
      <c r="F303" s="1">
        <f>Tabel1[[#This Row],[Datum]]-(DAY(Tabel1[[#This Row],[Datum]]))+CHOOSE(WEEKDAY(Tabel1[[#This Row],[Datum]]-DAY(Tabel1[[#This Row],[Datum]]),2),7,6,5,4,3,2,1)</f>
        <v>42646</v>
      </c>
    </row>
    <row r="304" spans="1:6" x14ac:dyDescent="0.25">
      <c r="A304" s="1">
        <v>42672</v>
      </c>
      <c r="B304" s="2" t="str">
        <f t="shared" si="8"/>
        <v>zaterdag</v>
      </c>
      <c r="C304">
        <f t="shared" si="9"/>
        <v>43</v>
      </c>
      <c r="D304" t="str">
        <f>CHOOSE(MONTH(Tabel1[[#This Row],[Datum]]),"januari","februari","maart","april","mei","juni","juli","augustus","september","oktober","november","december")</f>
        <v>oktober</v>
      </c>
      <c r="E304" t="str">
        <f>"Q "&amp;ROUNDUP(MONTH(Tabel1[[#This Row],[Datum]])/3,0)</f>
        <v>Q 4</v>
      </c>
      <c r="F304" s="1">
        <f>Tabel1[[#This Row],[Datum]]-(DAY(Tabel1[[#This Row],[Datum]]))+CHOOSE(WEEKDAY(Tabel1[[#This Row],[Datum]]-DAY(Tabel1[[#This Row],[Datum]]),2),7,6,5,4,3,2,1)</f>
        <v>42646</v>
      </c>
    </row>
    <row r="305" spans="1:6" x14ac:dyDescent="0.25">
      <c r="A305" s="1">
        <v>42673</v>
      </c>
      <c r="B305" s="2" t="str">
        <f t="shared" si="8"/>
        <v>zondag</v>
      </c>
      <c r="C305">
        <f t="shared" si="9"/>
        <v>43</v>
      </c>
      <c r="D305" t="str">
        <f>CHOOSE(MONTH(Tabel1[[#This Row],[Datum]]),"januari","februari","maart","april","mei","juni","juli","augustus","september","oktober","november","december")</f>
        <v>oktober</v>
      </c>
      <c r="E305" t="str">
        <f>"Q "&amp;ROUNDUP(MONTH(Tabel1[[#This Row],[Datum]])/3,0)</f>
        <v>Q 4</v>
      </c>
      <c r="F305" s="1">
        <f>Tabel1[[#This Row],[Datum]]-(DAY(Tabel1[[#This Row],[Datum]]))+CHOOSE(WEEKDAY(Tabel1[[#This Row],[Datum]]-DAY(Tabel1[[#This Row],[Datum]]),2),7,6,5,4,3,2,1)</f>
        <v>42646</v>
      </c>
    </row>
    <row r="306" spans="1:6" x14ac:dyDescent="0.25">
      <c r="A306" s="1">
        <v>42674</v>
      </c>
      <c r="B306" s="2" t="str">
        <f t="shared" si="8"/>
        <v>maandag</v>
      </c>
      <c r="C306">
        <f t="shared" si="9"/>
        <v>44</v>
      </c>
      <c r="D306" t="str">
        <f>CHOOSE(MONTH(Tabel1[[#This Row],[Datum]]),"januari","februari","maart","april","mei","juni","juli","augustus","september","oktober","november","december")</f>
        <v>oktober</v>
      </c>
      <c r="E306" t="str">
        <f>"Q "&amp;ROUNDUP(MONTH(Tabel1[[#This Row],[Datum]])/3,0)</f>
        <v>Q 4</v>
      </c>
      <c r="F306" s="1">
        <f>Tabel1[[#This Row],[Datum]]-(DAY(Tabel1[[#This Row],[Datum]]))+CHOOSE(WEEKDAY(Tabel1[[#This Row],[Datum]]-DAY(Tabel1[[#This Row],[Datum]]),2),7,6,5,4,3,2,1)</f>
        <v>42646</v>
      </c>
    </row>
    <row r="307" spans="1:6" x14ac:dyDescent="0.25">
      <c r="A307" s="1">
        <v>42675</v>
      </c>
      <c r="B307" s="2" t="str">
        <f t="shared" si="8"/>
        <v>dinsdag</v>
      </c>
      <c r="C307">
        <f t="shared" si="9"/>
        <v>44</v>
      </c>
      <c r="D307" t="str">
        <f>CHOOSE(MONTH(Tabel1[[#This Row],[Datum]]),"januari","februari","maart","april","mei","juni","juli","augustus","september","oktober","november","december")</f>
        <v>november</v>
      </c>
      <c r="E307" t="str">
        <f>"Q "&amp;ROUNDUP(MONTH(Tabel1[[#This Row],[Datum]])/3,0)</f>
        <v>Q 4</v>
      </c>
      <c r="F307" s="1">
        <f>Tabel1[[#This Row],[Datum]]-(DAY(Tabel1[[#This Row],[Datum]]))+CHOOSE(WEEKDAY(Tabel1[[#This Row],[Datum]]-DAY(Tabel1[[#This Row],[Datum]]),2),7,6,5,4,3,2,1)</f>
        <v>42681</v>
      </c>
    </row>
    <row r="308" spans="1:6" x14ac:dyDescent="0.25">
      <c r="A308" s="1">
        <v>42676</v>
      </c>
      <c r="B308" s="2" t="str">
        <f t="shared" si="8"/>
        <v>woensdag</v>
      </c>
      <c r="C308">
        <f t="shared" si="9"/>
        <v>44</v>
      </c>
      <c r="D308" t="str">
        <f>CHOOSE(MONTH(Tabel1[[#This Row],[Datum]]),"januari","februari","maart","april","mei","juni","juli","augustus","september","oktober","november","december")</f>
        <v>november</v>
      </c>
      <c r="E308" t="str">
        <f>"Q "&amp;ROUNDUP(MONTH(Tabel1[[#This Row],[Datum]])/3,0)</f>
        <v>Q 4</v>
      </c>
      <c r="F308" s="1">
        <f>Tabel1[[#This Row],[Datum]]-(DAY(Tabel1[[#This Row],[Datum]]))+CHOOSE(WEEKDAY(Tabel1[[#This Row],[Datum]]-DAY(Tabel1[[#This Row],[Datum]]),2),7,6,5,4,3,2,1)</f>
        <v>42681</v>
      </c>
    </row>
    <row r="309" spans="1:6" x14ac:dyDescent="0.25">
      <c r="A309" s="1">
        <v>42677</v>
      </c>
      <c r="B309" s="2" t="str">
        <f t="shared" si="8"/>
        <v>donderdag</v>
      </c>
      <c r="C309">
        <f t="shared" si="9"/>
        <v>44</v>
      </c>
      <c r="D309" t="str">
        <f>CHOOSE(MONTH(Tabel1[[#This Row],[Datum]]),"januari","februari","maart","april","mei","juni","juli","augustus","september","oktober","november","december")</f>
        <v>november</v>
      </c>
      <c r="E309" t="str">
        <f>"Q "&amp;ROUNDUP(MONTH(Tabel1[[#This Row],[Datum]])/3,0)</f>
        <v>Q 4</v>
      </c>
      <c r="F309" s="1">
        <f>Tabel1[[#This Row],[Datum]]-(DAY(Tabel1[[#This Row],[Datum]]))+CHOOSE(WEEKDAY(Tabel1[[#This Row],[Datum]]-DAY(Tabel1[[#This Row],[Datum]]),2),7,6,5,4,3,2,1)</f>
        <v>42681</v>
      </c>
    </row>
    <row r="310" spans="1:6" x14ac:dyDescent="0.25">
      <c r="A310" s="1">
        <v>42678</v>
      </c>
      <c r="B310" s="2" t="str">
        <f t="shared" si="8"/>
        <v>vrijdag</v>
      </c>
      <c r="C310">
        <f t="shared" si="9"/>
        <v>44</v>
      </c>
      <c r="D310" t="str">
        <f>CHOOSE(MONTH(Tabel1[[#This Row],[Datum]]),"januari","februari","maart","april","mei","juni","juli","augustus","september","oktober","november","december")</f>
        <v>november</v>
      </c>
      <c r="E310" t="str">
        <f>"Q "&amp;ROUNDUP(MONTH(Tabel1[[#This Row],[Datum]])/3,0)</f>
        <v>Q 4</v>
      </c>
      <c r="F310" s="1">
        <f>Tabel1[[#This Row],[Datum]]-(DAY(Tabel1[[#This Row],[Datum]]))+CHOOSE(WEEKDAY(Tabel1[[#This Row],[Datum]]-DAY(Tabel1[[#This Row],[Datum]]),2),7,6,5,4,3,2,1)</f>
        <v>42681</v>
      </c>
    </row>
    <row r="311" spans="1:6" x14ac:dyDescent="0.25">
      <c r="A311" s="1">
        <v>42679</v>
      </c>
      <c r="B311" s="2" t="str">
        <f t="shared" si="8"/>
        <v>zaterdag</v>
      </c>
      <c r="C311">
        <f t="shared" si="9"/>
        <v>44</v>
      </c>
      <c r="D311" t="str">
        <f>CHOOSE(MONTH(Tabel1[[#This Row],[Datum]]),"januari","februari","maart","april","mei","juni","juli","augustus","september","oktober","november","december")</f>
        <v>november</v>
      </c>
      <c r="E311" t="str">
        <f>"Q "&amp;ROUNDUP(MONTH(Tabel1[[#This Row],[Datum]])/3,0)</f>
        <v>Q 4</v>
      </c>
      <c r="F311" s="1">
        <f>Tabel1[[#This Row],[Datum]]-(DAY(Tabel1[[#This Row],[Datum]]))+CHOOSE(WEEKDAY(Tabel1[[#This Row],[Datum]]-DAY(Tabel1[[#This Row],[Datum]]),2),7,6,5,4,3,2,1)</f>
        <v>42681</v>
      </c>
    </row>
    <row r="312" spans="1:6" x14ac:dyDescent="0.25">
      <c r="A312" s="1">
        <v>42680</v>
      </c>
      <c r="B312" s="2" t="str">
        <f t="shared" si="8"/>
        <v>zondag</v>
      </c>
      <c r="C312">
        <f t="shared" si="9"/>
        <v>44</v>
      </c>
      <c r="D312" t="str">
        <f>CHOOSE(MONTH(Tabel1[[#This Row],[Datum]]),"januari","februari","maart","april","mei","juni","juli","augustus","september","oktober","november","december")</f>
        <v>november</v>
      </c>
      <c r="E312" t="str">
        <f>"Q "&amp;ROUNDUP(MONTH(Tabel1[[#This Row],[Datum]])/3,0)</f>
        <v>Q 4</v>
      </c>
      <c r="F312" s="1">
        <f>Tabel1[[#This Row],[Datum]]-(DAY(Tabel1[[#This Row],[Datum]]))+CHOOSE(WEEKDAY(Tabel1[[#This Row],[Datum]]-DAY(Tabel1[[#This Row],[Datum]]),2),7,6,5,4,3,2,1)</f>
        <v>42681</v>
      </c>
    </row>
    <row r="313" spans="1:6" x14ac:dyDescent="0.25">
      <c r="A313" s="1">
        <v>42681</v>
      </c>
      <c r="B313" s="2" t="str">
        <f t="shared" si="8"/>
        <v>maandag</v>
      </c>
      <c r="C313">
        <f t="shared" si="9"/>
        <v>45</v>
      </c>
      <c r="D313" t="str">
        <f>CHOOSE(MONTH(Tabel1[[#This Row],[Datum]]),"januari","februari","maart","april","mei","juni","juli","augustus","september","oktober","november","december")</f>
        <v>november</v>
      </c>
      <c r="E313" t="str">
        <f>"Q "&amp;ROUNDUP(MONTH(Tabel1[[#This Row],[Datum]])/3,0)</f>
        <v>Q 4</v>
      </c>
      <c r="F313" s="1">
        <f>Tabel1[[#This Row],[Datum]]-(DAY(Tabel1[[#This Row],[Datum]]))+CHOOSE(WEEKDAY(Tabel1[[#This Row],[Datum]]-DAY(Tabel1[[#This Row],[Datum]]),2),7,6,5,4,3,2,1)</f>
        <v>42681</v>
      </c>
    </row>
    <row r="314" spans="1:6" x14ac:dyDescent="0.25">
      <c r="A314" s="1">
        <v>42682</v>
      </c>
      <c r="B314" s="2" t="str">
        <f t="shared" si="8"/>
        <v>dinsdag</v>
      </c>
      <c r="C314">
        <f t="shared" si="9"/>
        <v>45</v>
      </c>
      <c r="D314" t="str">
        <f>CHOOSE(MONTH(Tabel1[[#This Row],[Datum]]),"januari","februari","maart","april","mei","juni","juli","augustus","september","oktober","november","december")</f>
        <v>november</v>
      </c>
      <c r="E314" t="str">
        <f>"Q "&amp;ROUNDUP(MONTH(Tabel1[[#This Row],[Datum]])/3,0)</f>
        <v>Q 4</v>
      </c>
      <c r="F314" s="1">
        <f>Tabel1[[#This Row],[Datum]]-(DAY(Tabel1[[#This Row],[Datum]]))+CHOOSE(WEEKDAY(Tabel1[[#This Row],[Datum]]-DAY(Tabel1[[#This Row],[Datum]]),2),7,6,5,4,3,2,1)</f>
        <v>42681</v>
      </c>
    </row>
    <row r="315" spans="1:6" x14ac:dyDescent="0.25">
      <c r="A315" s="1">
        <v>42683</v>
      </c>
      <c r="B315" s="2" t="str">
        <f t="shared" si="8"/>
        <v>woensdag</v>
      </c>
      <c r="C315">
        <f t="shared" si="9"/>
        <v>45</v>
      </c>
      <c r="D315" t="str">
        <f>CHOOSE(MONTH(Tabel1[[#This Row],[Datum]]),"januari","februari","maart","april","mei","juni","juli","augustus","september","oktober","november","december")</f>
        <v>november</v>
      </c>
      <c r="E315" t="str">
        <f>"Q "&amp;ROUNDUP(MONTH(Tabel1[[#This Row],[Datum]])/3,0)</f>
        <v>Q 4</v>
      </c>
      <c r="F315" s="1">
        <f>Tabel1[[#This Row],[Datum]]-(DAY(Tabel1[[#This Row],[Datum]]))+CHOOSE(WEEKDAY(Tabel1[[#This Row],[Datum]]-DAY(Tabel1[[#This Row],[Datum]]),2),7,6,5,4,3,2,1)</f>
        <v>42681</v>
      </c>
    </row>
    <row r="316" spans="1:6" x14ac:dyDescent="0.25">
      <c r="A316" s="1">
        <v>42684</v>
      </c>
      <c r="B316" s="2" t="str">
        <f t="shared" si="8"/>
        <v>donderdag</v>
      </c>
      <c r="C316">
        <f t="shared" si="9"/>
        <v>45</v>
      </c>
      <c r="D316" t="str">
        <f>CHOOSE(MONTH(Tabel1[[#This Row],[Datum]]),"januari","februari","maart","april","mei","juni","juli","augustus","september","oktober","november","december")</f>
        <v>november</v>
      </c>
      <c r="E316" t="str">
        <f>"Q "&amp;ROUNDUP(MONTH(Tabel1[[#This Row],[Datum]])/3,0)</f>
        <v>Q 4</v>
      </c>
      <c r="F316" s="1">
        <f>Tabel1[[#This Row],[Datum]]-(DAY(Tabel1[[#This Row],[Datum]]))+CHOOSE(WEEKDAY(Tabel1[[#This Row],[Datum]]-DAY(Tabel1[[#This Row],[Datum]]),2),7,6,5,4,3,2,1)</f>
        <v>42681</v>
      </c>
    </row>
    <row r="317" spans="1:6" x14ac:dyDescent="0.25">
      <c r="A317" s="1">
        <v>42685</v>
      </c>
      <c r="B317" s="2" t="str">
        <f t="shared" si="8"/>
        <v>vrijdag</v>
      </c>
      <c r="C317">
        <f t="shared" si="9"/>
        <v>45</v>
      </c>
      <c r="D317" t="str">
        <f>CHOOSE(MONTH(Tabel1[[#This Row],[Datum]]),"januari","februari","maart","april","mei","juni","juli","augustus","september","oktober","november","december")</f>
        <v>november</v>
      </c>
      <c r="E317" t="str">
        <f>"Q "&amp;ROUNDUP(MONTH(Tabel1[[#This Row],[Datum]])/3,0)</f>
        <v>Q 4</v>
      </c>
      <c r="F317" s="1">
        <f>Tabel1[[#This Row],[Datum]]-(DAY(Tabel1[[#This Row],[Datum]]))+CHOOSE(WEEKDAY(Tabel1[[#This Row],[Datum]]-DAY(Tabel1[[#This Row],[Datum]]),2),7,6,5,4,3,2,1)</f>
        <v>42681</v>
      </c>
    </row>
    <row r="318" spans="1:6" x14ac:dyDescent="0.25">
      <c r="A318" s="1">
        <v>42686</v>
      </c>
      <c r="B318" s="2" t="str">
        <f t="shared" si="8"/>
        <v>zaterdag</v>
      </c>
      <c r="C318">
        <f t="shared" si="9"/>
        <v>45</v>
      </c>
      <c r="D318" t="str">
        <f>CHOOSE(MONTH(Tabel1[[#This Row],[Datum]]),"januari","februari","maart","april","mei","juni","juli","augustus","september","oktober","november","december")</f>
        <v>november</v>
      </c>
      <c r="E318" t="str">
        <f>"Q "&amp;ROUNDUP(MONTH(Tabel1[[#This Row],[Datum]])/3,0)</f>
        <v>Q 4</v>
      </c>
      <c r="F318" s="1">
        <f>Tabel1[[#This Row],[Datum]]-(DAY(Tabel1[[#This Row],[Datum]]))+CHOOSE(WEEKDAY(Tabel1[[#This Row],[Datum]]-DAY(Tabel1[[#This Row],[Datum]]),2),7,6,5,4,3,2,1)</f>
        <v>42681</v>
      </c>
    </row>
    <row r="319" spans="1:6" x14ac:dyDescent="0.25">
      <c r="A319" s="1">
        <v>42687</v>
      </c>
      <c r="B319" s="2" t="str">
        <f t="shared" si="8"/>
        <v>zondag</v>
      </c>
      <c r="C319">
        <f t="shared" si="9"/>
        <v>45</v>
      </c>
      <c r="D319" t="str">
        <f>CHOOSE(MONTH(Tabel1[[#This Row],[Datum]]),"januari","februari","maart","april","mei","juni","juli","augustus","september","oktober","november","december")</f>
        <v>november</v>
      </c>
      <c r="E319" t="str">
        <f>"Q "&amp;ROUNDUP(MONTH(Tabel1[[#This Row],[Datum]])/3,0)</f>
        <v>Q 4</v>
      </c>
      <c r="F319" s="1">
        <f>Tabel1[[#This Row],[Datum]]-(DAY(Tabel1[[#This Row],[Datum]]))+CHOOSE(WEEKDAY(Tabel1[[#This Row],[Datum]]-DAY(Tabel1[[#This Row],[Datum]]),2),7,6,5,4,3,2,1)</f>
        <v>42681</v>
      </c>
    </row>
    <row r="320" spans="1:6" x14ac:dyDescent="0.25">
      <c r="A320" s="1">
        <v>42688</v>
      </c>
      <c r="B320" s="2" t="str">
        <f t="shared" si="8"/>
        <v>maandag</v>
      </c>
      <c r="C320">
        <f t="shared" si="9"/>
        <v>46</v>
      </c>
      <c r="D320" t="str">
        <f>CHOOSE(MONTH(Tabel1[[#This Row],[Datum]]),"januari","februari","maart","april","mei","juni","juli","augustus","september","oktober","november","december")</f>
        <v>november</v>
      </c>
      <c r="E320" t="str">
        <f>"Q "&amp;ROUNDUP(MONTH(Tabel1[[#This Row],[Datum]])/3,0)</f>
        <v>Q 4</v>
      </c>
      <c r="F320" s="1">
        <f>Tabel1[[#This Row],[Datum]]-(DAY(Tabel1[[#This Row],[Datum]]))+CHOOSE(WEEKDAY(Tabel1[[#This Row],[Datum]]-DAY(Tabel1[[#This Row],[Datum]]),2),7,6,5,4,3,2,1)</f>
        <v>42681</v>
      </c>
    </row>
    <row r="321" spans="1:6" x14ac:dyDescent="0.25">
      <c r="A321" s="1">
        <v>42689</v>
      </c>
      <c r="B321" s="2" t="str">
        <f t="shared" si="8"/>
        <v>dinsdag</v>
      </c>
      <c r="C321">
        <f t="shared" si="9"/>
        <v>46</v>
      </c>
      <c r="D321" t="str">
        <f>CHOOSE(MONTH(Tabel1[[#This Row],[Datum]]),"januari","februari","maart","april","mei","juni","juli","augustus","september","oktober","november","december")</f>
        <v>november</v>
      </c>
      <c r="E321" t="str">
        <f>"Q "&amp;ROUNDUP(MONTH(Tabel1[[#This Row],[Datum]])/3,0)</f>
        <v>Q 4</v>
      </c>
      <c r="F321" s="1">
        <f>Tabel1[[#This Row],[Datum]]-(DAY(Tabel1[[#This Row],[Datum]]))+CHOOSE(WEEKDAY(Tabel1[[#This Row],[Datum]]-DAY(Tabel1[[#This Row],[Datum]]),2),7,6,5,4,3,2,1)</f>
        <v>42681</v>
      </c>
    </row>
    <row r="322" spans="1:6" x14ac:dyDescent="0.25">
      <c r="A322" s="1">
        <v>42690</v>
      </c>
      <c r="B322" s="2" t="str">
        <f t="shared" si="8"/>
        <v>woensdag</v>
      </c>
      <c r="C322">
        <f t="shared" si="9"/>
        <v>46</v>
      </c>
      <c r="D322" t="str">
        <f>CHOOSE(MONTH(Tabel1[[#This Row],[Datum]]),"januari","februari","maart","april","mei","juni","juli","augustus","september","oktober","november","december")</f>
        <v>november</v>
      </c>
      <c r="E322" t="str">
        <f>"Q "&amp;ROUNDUP(MONTH(Tabel1[[#This Row],[Datum]])/3,0)</f>
        <v>Q 4</v>
      </c>
      <c r="F322" s="1">
        <f>Tabel1[[#This Row],[Datum]]-(DAY(Tabel1[[#This Row],[Datum]]))+CHOOSE(WEEKDAY(Tabel1[[#This Row],[Datum]]-DAY(Tabel1[[#This Row],[Datum]]),2),7,6,5,4,3,2,1)</f>
        <v>42681</v>
      </c>
    </row>
    <row r="323" spans="1:6" x14ac:dyDescent="0.25">
      <c r="A323" s="1">
        <v>42691</v>
      </c>
      <c r="B323" s="2" t="str">
        <f t="shared" ref="B323:B336" si="10">CHOOSE(WEEKDAY(A323,2),"maandag","dinsdag","woensdag","donderdag","vrijdag","zaterdag","zondag")</f>
        <v>donderdag</v>
      </c>
      <c r="C323">
        <f t="shared" ref="C323:C336" si="11">WEEKNUM(A323,21)</f>
        <v>46</v>
      </c>
      <c r="D323" t="str">
        <f>CHOOSE(MONTH(Tabel1[[#This Row],[Datum]]),"januari","februari","maart","april","mei","juni","juli","augustus","september","oktober","november","december")</f>
        <v>november</v>
      </c>
      <c r="E323" t="str">
        <f>"Q "&amp;ROUNDUP(MONTH(Tabel1[[#This Row],[Datum]])/3,0)</f>
        <v>Q 4</v>
      </c>
      <c r="F323" s="1">
        <f>Tabel1[[#This Row],[Datum]]-(DAY(Tabel1[[#This Row],[Datum]]))+CHOOSE(WEEKDAY(Tabel1[[#This Row],[Datum]]-DAY(Tabel1[[#This Row],[Datum]]),2),7,6,5,4,3,2,1)</f>
        <v>42681</v>
      </c>
    </row>
    <row r="324" spans="1:6" x14ac:dyDescent="0.25">
      <c r="A324" s="1">
        <v>42692</v>
      </c>
      <c r="B324" s="2" t="str">
        <f t="shared" si="10"/>
        <v>vrijdag</v>
      </c>
      <c r="C324">
        <f t="shared" si="11"/>
        <v>46</v>
      </c>
      <c r="D324" t="str">
        <f>CHOOSE(MONTH(Tabel1[[#This Row],[Datum]]),"januari","februari","maart","april","mei","juni","juli","augustus","september","oktober","november","december")</f>
        <v>november</v>
      </c>
      <c r="E324" t="str">
        <f>"Q "&amp;ROUNDUP(MONTH(Tabel1[[#This Row],[Datum]])/3,0)</f>
        <v>Q 4</v>
      </c>
      <c r="F324" s="1">
        <f>Tabel1[[#This Row],[Datum]]-(DAY(Tabel1[[#This Row],[Datum]]))+CHOOSE(WEEKDAY(Tabel1[[#This Row],[Datum]]-DAY(Tabel1[[#This Row],[Datum]]),2),7,6,5,4,3,2,1)</f>
        <v>42681</v>
      </c>
    </row>
    <row r="325" spans="1:6" x14ac:dyDescent="0.25">
      <c r="A325" s="1">
        <v>42693</v>
      </c>
      <c r="B325" s="2" t="str">
        <f t="shared" si="10"/>
        <v>zaterdag</v>
      </c>
      <c r="C325">
        <f t="shared" si="11"/>
        <v>46</v>
      </c>
      <c r="D325" t="str">
        <f>CHOOSE(MONTH(Tabel1[[#This Row],[Datum]]),"januari","februari","maart","april","mei","juni","juli","augustus","september","oktober","november","december")</f>
        <v>november</v>
      </c>
      <c r="E325" t="str">
        <f>"Q "&amp;ROUNDUP(MONTH(Tabel1[[#This Row],[Datum]])/3,0)</f>
        <v>Q 4</v>
      </c>
      <c r="F325" s="1">
        <f>Tabel1[[#This Row],[Datum]]-(DAY(Tabel1[[#This Row],[Datum]]))+CHOOSE(WEEKDAY(Tabel1[[#This Row],[Datum]]-DAY(Tabel1[[#This Row],[Datum]]),2),7,6,5,4,3,2,1)</f>
        <v>42681</v>
      </c>
    </row>
    <row r="326" spans="1:6" x14ac:dyDescent="0.25">
      <c r="A326" s="1">
        <v>42694</v>
      </c>
      <c r="B326" s="2" t="str">
        <f t="shared" si="10"/>
        <v>zondag</v>
      </c>
      <c r="C326">
        <f t="shared" si="11"/>
        <v>46</v>
      </c>
      <c r="D326" t="str">
        <f>CHOOSE(MONTH(Tabel1[[#This Row],[Datum]]),"januari","februari","maart","april","mei","juni","juli","augustus","september","oktober","november","december")</f>
        <v>november</v>
      </c>
      <c r="E326" t="str">
        <f>"Q "&amp;ROUNDUP(MONTH(Tabel1[[#This Row],[Datum]])/3,0)</f>
        <v>Q 4</v>
      </c>
      <c r="F326" s="1">
        <f>Tabel1[[#This Row],[Datum]]-(DAY(Tabel1[[#This Row],[Datum]]))+CHOOSE(WEEKDAY(Tabel1[[#This Row],[Datum]]-DAY(Tabel1[[#This Row],[Datum]]),2),7,6,5,4,3,2,1)</f>
        <v>42681</v>
      </c>
    </row>
    <row r="327" spans="1:6" x14ac:dyDescent="0.25">
      <c r="A327" s="1">
        <v>42695</v>
      </c>
      <c r="B327" s="2" t="str">
        <f t="shared" si="10"/>
        <v>maandag</v>
      </c>
      <c r="C327">
        <f t="shared" si="11"/>
        <v>47</v>
      </c>
      <c r="D327" t="str">
        <f>CHOOSE(MONTH(Tabel1[[#This Row],[Datum]]),"januari","februari","maart","april","mei","juni","juli","augustus","september","oktober","november","december")</f>
        <v>november</v>
      </c>
      <c r="E327" t="str">
        <f>"Q "&amp;ROUNDUP(MONTH(Tabel1[[#This Row],[Datum]])/3,0)</f>
        <v>Q 4</v>
      </c>
      <c r="F327" s="1">
        <f>Tabel1[[#This Row],[Datum]]-(DAY(Tabel1[[#This Row],[Datum]]))+CHOOSE(WEEKDAY(Tabel1[[#This Row],[Datum]]-DAY(Tabel1[[#This Row],[Datum]]),2),7,6,5,4,3,2,1)</f>
        <v>42681</v>
      </c>
    </row>
    <row r="328" spans="1:6" x14ac:dyDescent="0.25">
      <c r="A328" s="1">
        <v>42696</v>
      </c>
      <c r="B328" s="2" t="str">
        <f t="shared" si="10"/>
        <v>dinsdag</v>
      </c>
      <c r="C328">
        <f t="shared" si="11"/>
        <v>47</v>
      </c>
      <c r="D328" t="str">
        <f>CHOOSE(MONTH(Tabel1[[#This Row],[Datum]]),"januari","februari","maart","april","mei","juni","juli","augustus","september","oktober","november","december")</f>
        <v>november</v>
      </c>
      <c r="E328" t="str">
        <f>"Q "&amp;ROUNDUP(MONTH(Tabel1[[#This Row],[Datum]])/3,0)</f>
        <v>Q 4</v>
      </c>
      <c r="F328" s="1">
        <f>Tabel1[[#This Row],[Datum]]-(DAY(Tabel1[[#This Row],[Datum]]))+CHOOSE(WEEKDAY(Tabel1[[#This Row],[Datum]]-DAY(Tabel1[[#This Row],[Datum]]),2),7,6,5,4,3,2,1)</f>
        <v>42681</v>
      </c>
    </row>
    <row r="329" spans="1:6" x14ac:dyDescent="0.25">
      <c r="A329" s="1">
        <v>42697</v>
      </c>
      <c r="B329" s="2" t="str">
        <f t="shared" si="10"/>
        <v>woensdag</v>
      </c>
      <c r="C329">
        <f t="shared" si="11"/>
        <v>47</v>
      </c>
      <c r="D329" t="str">
        <f>CHOOSE(MONTH(Tabel1[[#This Row],[Datum]]),"januari","februari","maart","april","mei","juni","juli","augustus","september","oktober","november","december")</f>
        <v>november</v>
      </c>
      <c r="E329" t="str">
        <f>"Q "&amp;ROUNDUP(MONTH(Tabel1[[#This Row],[Datum]])/3,0)</f>
        <v>Q 4</v>
      </c>
      <c r="F329" s="1">
        <f>Tabel1[[#This Row],[Datum]]-(DAY(Tabel1[[#This Row],[Datum]]))+CHOOSE(WEEKDAY(Tabel1[[#This Row],[Datum]]-DAY(Tabel1[[#This Row],[Datum]]),2),7,6,5,4,3,2,1)</f>
        <v>42681</v>
      </c>
    </row>
    <row r="330" spans="1:6" x14ac:dyDescent="0.25">
      <c r="A330" s="1">
        <v>42698</v>
      </c>
      <c r="B330" s="2" t="str">
        <f t="shared" si="10"/>
        <v>donderdag</v>
      </c>
      <c r="C330">
        <f t="shared" si="11"/>
        <v>47</v>
      </c>
      <c r="D330" t="str">
        <f>CHOOSE(MONTH(Tabel1[[#This Row],[Datum]]),"januari","februari","maart","april","mei","juni","juli","augustus","september","oktober","november","december")</f>
        <v>november</v>
      </c>
      <c r="E330" t="str">
        <f>"Q "&amp;ROUNDUP(MONTH(Tabel1[[#This Row],[Datum]])/3,0)</f>
        <v>Q 4</v>
      </c>
      <c r="F330" s="1">
        <f>Tabel1[[#This Row],[Datum]]-(DAY(Tabel1[[#This Row],[Datum]]))+CHOOSE(WEEKDAY(Tabel1[[#This Row],[Datum]]-DAY(Tabel1[[#This Row],[Datum]]),2),7,6,5,4,3,2,1)</f>
        <v>42681</v>
      </c>
    </row>
    <row r="331" spans="1:6" x14ac:dyDescent="0.25">
      <c r="A331" s="1">
        <v>42699</v>
      </c>
      <c r="B331" s="2" t="str">
        <f t="shared" si="10"/>
        <v>vrijdag</v>
      </c>
      <c r="C331">
        <f t="shared" si="11"/>
        <v>47</v>
      </c>
      <c r="D331" t="str">
        <f>CHOOSE(MONTH(Tabel1[[#This Row],[Datum]]),"januari","februari","maart","april","mei","juni","juli","augustus","september","oktober","november","december")</f>
        <v>november</v>
      </c>
      <c r="E331" t="str">
        <f>"Q "&amp;ROUNDUP(MONTH(Tabel1[[#This Row],[Datum]])/3,0)</f>
        <v>Q 4</v>
      </c>
      <c r="F331" s="1">
        <f>Tabel1[[#This Row],[Datum]]-(DAY(Tabel1[[#This Row],[Datum]]))+CHOOSE(WEEKDAY(Tabel1[[#This Row],[Datum]]-DAY(Tabel1[[#This Row],[Datum]]),2),7,6,5,4,3,2,1)</f>
        <v>42681</v>
      </c>
    </row>
    <row r="332" spans="1:6" x14ac:dyDescent="0.25">
      <c r="A332" s="1">
        <v>42700</v>
      </c>
      <c r="B332" s="2" t="str">
        <f t="shared" si="10"/>
        <v>zaterdag</v>
      </c>
      <c r="C332">
        <f t="shared" si="11"/>
        <v>47</v>
      </c>
      <c r="D332" t="str">
        <f>CHOOSE(MONTH(Tabel1[[#This Row],[Datum]]),"januari","februari","maart","april","mei","juni","juli","augustus","september","oktober","november","december")</f>
        <v>november</v>
      </c>
      <c r="E332" t="str">
        <f>"Q "&amp;ROUNDUP(MONTH(Tabel1[[#This Row],[Datum]])/3,0)</f>
        <v>Q 4</v>
      </c>
      <c r="F332" s="1">
        <f>Tabel1[[#This Row],[Datum]]-(DAY(Tabel1[[#This Row],[Datum]]))+CHOOSE(WEEKDAY(Tabel1[[#This Row],[Datum]]-DAY(Tabel1[[#This Row],[Datum]]),2),7,6,5,4,3,2,1)</f>
        <v>42681</v>
      </c>
    </row>
    <row r="333" spans="1:6" x14ac:dyDescent="0.25">
      <c r="A333" s="1">
        <v>42701</v>
      </c>
      <c r="B333" s="2" t="str">
        <f t="shared" si="10"/>
        <v>zondag</v>
      </c>
      <c r="C333">
        <f t="shared" si="11"/>
        <v>47</v>
      </c>
      <c r="D333" t="str">
        <f>CHOOSE(MONTH(Tabel1[[#This Row],[Datum]]),"januari","februari","maart","april","mei","juni","juli","augustus","september","oktober","november","december")</f>
        <v>november</v>
      </c>
      <c r="E333" t="str">
        <f>"Q "&amp;ROUNDUP(MONTH(Tabel1[[#This Row],[Datum]])/3,0)</f>
        <v>Q 4</v>
      </c>
      <c r="F333" s="1">
        <f>Tabel1[[#This Row],[Datum]]-(DAY(Tabel1[[#This Row],[Datum]]))+CHOOSE(WEEKDAY(Tabel1[[#This Row],[Datum]]-DAY(Tabel1[[#This Row],[Datum]]),2),7,6,5,4,3,2,1)</f>
        <v>42681</v>
      </c>
    </row>
    <row r="334" spans="1:6" x14ac:dyDescent="0.25">
      <c r="A334" s="1">
        <v>42702</v>
      </c>
      <c r="B334" s="2" t="str">
        <f t="shared" si="10"/>
        <v>maandag</v>
      </c>
      <c r="C334">
        <f t="shared" si="11"/>
        <v>48</v>
      </c>
      <c r="D334" t="str">
        <f>CHOOSE(MONTH(Tabel1[[#This Row],[Datum]]),"januari","februari","maart","april","mei","juni","juli","augustus","september","oktober","november","december")</f>
        <v>november</v>
      </c>
      <c r="E334" t="str">
        <f>"Q "&amp;ROUNDUP(MONTH(Tabel1[[#This Row],[Datum]])/3,0)</f>
        <v>Q 4</v>
      </c>
      <c r="F334" s="1">
        <f>Tabel1[[#This Row],[Datum]]-(DAY(Tabel1[[#This Row],[Datum]]))+CHOOSE(WEEKDAY(Tabel1[[#This Row],[Datum]]-DAY(Tabel1[[#This Row],[Datum]]),2),7,6,5,4,3,2,1)</f>
        <v>42681</v>
      </c>
    </row>
    <row r="335" spans="1:6" x14ac:dyDescent="0.25">
      <c r="A335" s="1">
        <v>42703</v>
      </c>
      <c r="B335" s="2" t="str">
        <f t="shared" si="10"/>
        <v>dinsdag</v>
      </c>
      <c r="C335">
        <f t="shared" si="11"/>
        <v>48</v>
      </c>
      <c r="D335" t="str">
        <f>CHOOSE(MONTH(Tabel1[[#This Row],[Datum]]),"januari","februari","maart","april","mei","juni","juli","augustus","september","oktober","november","december")</f>
        <v>november</v>
      </c>
      <c r="E335" t="str">
        <f>"Q "&amp;ROUNDUP(MONTH(Tabel1[[#This Row],[Datum]])/3,0)</f>
        <v>Q 4</v>
      </c>
      <c r="F335" s="1">
        <f>Tabel1[[#This Row],[Datum]]-(DAY(Tabel1[[#This Row],[Datum]]))+CHOOSE(WEEKDAY(Tabel1[[#This Row],[Datum]]-DAY(Tabel1[[#This Row],[Datum]]),2),7,6,5,4,3,2,1)</f>
        <v>42681</v>
      </c>
    </row>
    <row r="336" spans="1:6" x14ac:dyDescent="0.25">
      <c r="A336" s="1">
        <v>42704</v>
      </c>
      <c r="B336" s="2" t="str">
        <f t="shared" si="10"/>
        <v>woensdag</v>
      </c>
      <c r="C336">
        <f t="shared" si="11"/>
        <v>48</v>
      </c>
      <c r="D336" t="str">
        <f>CHOOSE(MONTH(Tabel1[[#This Row],[Datum]]),"januari","februari","maart","april","mei","juni","juli","augustus","september","oktober","november","december")</f>
        <v>november</v>
      </c>
      <c r="E336" t="str">
        <f>"Q "&amp;ROUNDUP(MONTH(Tabel1[[#This Row],[Datum]])/3,0)</f>
        <v>Q 4</v>
      </c>
      <c r="F336" s="1">
        <f>Tabel1[[#This Row],[Datum]]-(DAY(Tabel1[[#This Row],[Datum]]))+CHOOSE(WEEKDAY(Tabel1[[#This Row],[Datum]]-DAY(Tabel1[[#This Row],[Datum]]),2),7,6,5,4,3,2,1)</f>
        <v>42681</v>
      </c>
    </row>
    <row r="337" spans="1:6" x14ac:dyDescent="0.25">
      <c r="A337" s="1">
        <v>42705</v>
      </c>
      <c r="B337" s="2" t="str">
        <f>CHOOSE(WEEKDAY(A337,2),"maandag","dinsdag","woensdag","donderdag","vrijdag","zaterdag","zondag")</f>
        <v>donderdag</v>
      </c>
      <c r="C337">
        <f>WEEKNUM(A337,21)</f>
        <v>48</v>
      </c>
      <c r="D337" s="2" t="str">
        <f>CHOOSE(MONTH(Tabel1[[#This Row],[Datum]]),"januari","februari","maart","april","mei","juni","juli","augustus","september","oktober","november","december")</f>
        <v>december</v>
      </c>
      <c r="E337" s="2" t="str">
        <f>"Q "&amp;ROUNDUP(MONTH(Tabel1[[#This Row],[Datum]])/3,0)</f>
        <v>Q 4</v>
      </c>
      <c r="F337" s="1">
        <f>Tabel1[[#This Row],[Datum]]-(DAY(Tabel1[[#This Row],[Datum]]))+CHOOSE(WEEKDAY(Tabel1[[#This Row],[Datum]]-DAY(Tabel1[[#This Row],[Datum]]),2),7,6,5,4,3,2,1)</f>
        <v>42709</v>
      </c>
    </row>
    <row r="338" spans="1:6" x14ac:dyDescent="0.25">
      <c r="A338" s="1">
        <v>42706</v>
      </c>
      <c r="B338" s="2" t="str">
        <f t="shared" ref="B338:B367" si="12">CHOOSE(WEEKDAY(A338,2),"maandag","dinsdag","woensdag","donderdag","vrijdag","zaterdag","zondag")</f>
        <v>vrijdag</v>
      </c>
      <c r="C338">
        <f t="shared" ref="C338:C367" si="13">WEEKNUM(A338,21)</f>
        <v>48</v>
      </c>
      <c r="D338" s="2" t="str">
        <f>CHOOSE(MONTH(Tabel1[[#This Row],[Datum]]),"januari","februari","maart","april","mei","juni","juli","augustus","september","oktober","november","december")</f>
        <v>december</v>
      </c>
      <c r="E338" s="2" t="str">
        <f>"Q "&amp;ROUNDUP(MONTH(Tabel1[[#This Row],[Datum]])/3,0)</f>
        <v>Q 4</v>
      </c>
      <c r="F338" s="1">
        <f>Tabel1[[#This Row],[Datum]]-(DAY(Tabel1[[#This Row],[Datum]]))+CHOOSE(WEEKDAY(Tabel1[[#This Row],[Datum]]-DAY(Tabel1[[#This Row],[Datum]]),2),7,6,5,4,3,2,1)</f>
        <v>42709</v>
      </c>
    </row>
    <row r="339" spans="1:6" x14ac:dyDescent="0.25">
      <c r="A339" s="1">
        <v>42707</v>
      </c>
      <c r="B339" s="2" t="str">
        <f t="shared" si="12"/>
        <v>zaterdag</v>
      </c>
      <c r="C339">
        <f t="shared" si="13"/>
        <v>48</v>
      </c>
      <c r="D339" s="2" t="str">
        <f>CHOOSE(MONTH(Tabel1[[#This Row],[Datum]]),"januari","februari","maart","april","mei","juni","juli","augustus","september","oktober","november","december")</f>
        <v>december</v>
      </c>
      <c r="E339" s="2" t="str">
        <f>"Q "&amp;ROUNDUP(MONTH(Tabel1[[#This Row],[Datum]])/3,0)</f>
        <v>Q 4</v>
      </c>
      <c r="F339" s="1">
        <f>Tabel1[[#This Row],[Datum]]-(DAY(Tabel1[[#This Row],[Datum]]))+CHOOSE(WEEKDAY(Tabel1[[#This Row],[Datum]]-DAY(Tabel1[[#This Row],[Datum]]),2),7,6,5,4,3,2,1)</f>
        <v>42709</v>
      </c>
    </row>
    <row r="340" spans="1:6" x14ac:dyDescent="0.25">
      <c r="A340" s="1">
        <v>42708</v>
      </c>
      <c r="B340" s="2" t="str">
        <f t="shared" si="12"/>
        <v>zondag</v>
      </c>
      <c r="C340">
        <f t="shared" si="13"/>
        <v>48</v>
      </c>
      <c r="D340" s="2" t="str">
        <f>CHOOSE(MONTH(Tabel1[[#This Row],[Datum]]),"januari","februari","maart","april","mei","juni","juli","augustus","september","oktober","november","december")</f>
        <v>december</v>
      </c>
      <c r="E340" s="2" t="str">
        <f>"Q "&amp;ROUNDUP(MONTH(Tabel1[[#This Row],[Datum]])/3,0)</f>
        <v>Q 4</v>
      </c>
      <c r="F340" s="1">
        <f>Tabel1[[#This Row],[Datum]]-(DAY(Tabel1[[#This Row],[Datum]]))+CHOOSE(WEEKDAY(Tabel1[[#This Row],[Datum]]-DAY(Tabel1[[#This Row],[Datum]]),2),7,6,5,4,3,2,1)</f>
        <v>42709</v>
      </c>
    </row>
    <row r="341" spans="1:6" x14ac:dyDescent="0.25">
      <c r="A341" s="1">
        <v>42709</v>
      </c>
      <c r="B341" s="2" t="str">
        <f t="shared" si="12"/>
        <v>maandag</v>
      </c>
      <c r="C341">
        <f t="shared" si="13"/>
        <v>49</v>
      </c>
      <c r="D341" s="2" t="str">
        <f>CHOOSE(MONTH(Tabel1[[#This Row],[Datum]]),"januari","februari","maart","april","mei","juni","juli","augustus","september","oktober","november","december")</f>
        <v>december</v>
      </c>
      <c r="E341" s="2" t="str">
        <f>"Q "&amp;ROUNDUP(MONTH(Tabel1[[#This Row],[Datum]])/3,0)</f>
        <v>Q 4</v>
      </c>
      <c r="F341" s="1">
        <f>Tabel1[[#This Row],[Datum]]-(DAY(Tabel1[[#This Row],[Datum]]))+CHOOSE(WEEKDAY(Tabel1[[#This Row],[Datum]]-DAY(Tabel1[[#This Row],[Datum]]),2),7,6,5,4,3,2,1)</f>
        <v>42709</v>
      </c>
    </row>
    <row r="342" spans="1:6" x14ac:dyDescent="0.25">
      <c r="A342" s="1">
        <v>42710</v>
      </c>
      <c r="B342" s="2" t="str">
        <f t="shared" si="12"/>
        <v>dinsdag</v>
      </c>
      <c r="C342">
        <f t="shared" si="13"/>
        <v>49</v>
      </c>
      <c r="D342" s="2" t="str">
        <f>CHOOSE(MONTH(Tabel1[[#This Row],[Datum]]),"januari","februari","maart","april","mei","juni","juli","augustus","september","oktober","november","december")</f>
        <v>december</v>
      </c>
      <c r="E342" s="2" t="str">
        <f>"Q "&amp;ROUNDUP(MONTH(Tabel1[[#This Row],[Datum]])/3,0)</f>
        <v>Q 4</v>
      </c>
      <c r="F342" s="1">
        <f>Tabel1[[#This Row],[Datum]]-(DAY(Tabel1[[#This Row],[Datum]]))+CHOOSE(WEEKDAY(Tabel1[[#This Row],[Datum]]-DAY(Tabel1[[#This Row],[Datum]]),2),7,6,5,4,3,2,1)</f>
        <v>42709</v>
      </c>
    </row>
    <row r="343" spans="1:6" x14ac:dyDescent="0.25">
      <c r="A343" s="1">
        <v>42711</v>
      </c>
      <c r="B343" s="2" t="str">
        <f t="shared" si="12"/>
        <v>woensdag</v>
      </c>
      <c r="C343">
        <f t="shared" si="13"/>
        <v>49</v>
      </c>
      <c r="D343" s="2" t="str">
        <f>CHOOSE(MONTH(Tabel1[[#This Row],[Datum]]),"januari","februari","maart","april","mei","juni","juli","augustus","september","oktober","november","december")</f>
        <v>december</v>
      </c>
      <c r="E343" s="2" t="str">
        <f>"Q "&amp;ROUNDUP(MONTH(Tabel1[[#This Row],[Datum]])/3,0)</f>
        <v>Q 4</v>
      </c>
      <c r="F343" s="1">
        <f>Tabel1[[#This Row],[Datum]]-(DAY(Tabel1[[#This Row],[Datum]]))+CHOOSE(WEEKDAY(Tabel1[[#This Row],[Datum]]-DAY(Tabel1[[#This Row],[Datum]]),2),7,6,5,4,3,2,1)</f>
        <v>42709</v>
      </c>
    </row>
    <row r="344" spans="1:6" x14ac:dyDescent="0.25">
      <c r="A344" s="1">
        <v>42712</v>
      </c>
      <c r="B344" s="2" t="str">
        <f t="shared" si="12"/>
        <v>donderdag</v>
      </c>
      <c r="C344">
        <f t="shared" si="13"/>
        <v>49</v>
      </c>
      <c r="D344" s="2" t="str">
        <f>CHOOSE(MONTH(Tabel1[[#This Row],[Datum]]),"januari","februari","maart","april","mei","juni","juli","augustus","september","oktober","november","december")</f>
        <v>december</v>
      </c>
      <c r="E344" s="2" t="str">
        <f>"Q "&amp;ROUNDUP(MONTH(Tabel1[[#This Row],[Datum]])/3,0)</f>
        <v>Q 4</v>
      </c>
      <c r="F344" s="1">
        <f>Tabel1[[#This Row],[Datum]]-(DAY(Tabel1[[#This Row],[Datum]]))+CHOOSE(WEEKDAY(Tabel1[[#This Row],[Datum]]-DAY(Tabel1[[#This Row],[Datum]]),2),7,6,5,4,3,2,1)</f>
        <v>42709</v>
      </c>
    </row>
    <row r="345" spans="1:6" x14ac:dyDescent="0.25">
      <c r="A345" s="1">
        <v>42713</v>
      </c>
      <c r="B345" s="2" t="str">
        <f t="shared" si="12"/>
        <v>vrijdag</v>
      </c>
      <c r="C345">
        <f t="shared" si="13"/>
        <v>49</v>
      </c>
      <c r="D345" s="2" t="str">
        <f>CHOOSE(MONTH(Tabel1[[#This Row],[Datum]]),"januari","februari","maart","april","mei","juni","juli","augustus","september","oktober","november","december")</f>
        <v>december</v>
      </c>
      <c r="E345" s="2" t="str">
        <f>"Q "&amp;ROUNDUP(MONTH(Tabel1[[#This Row],[Datum]])/3,0)</f>
        <v>Q 4</v>
      </c>
      <c r="F345" s="1">
        <f>Tabel1[[#This Row],[Datum]]-(DAY(Tabel1[[#This Row],[Datum]]))+CHOOSE(WEEKDAY(Tabel1[[#This Row],[Datum]]-DAY(Tabel1[[#This Row],[Datum]]),2),7,6,5,4,3,2,1)</f>
        <v>42709</v>
      </c>
    </row>
    <row r="346" spans="1:6" x14ac:dyDescent="0.25">
      <c r="A346" s="1">
        <v>42714</v>
      </c>
      <c r="B346" s="2" t="str">
        <f t="shared" si="12"/>
        <v>zaterdag</v>
      </c>
      <c r="C346">
        <f t="shared" si="13"/>
        <v>49</v>
      </c>
      <c r="D346" s="2" t="str">
        <f>CHOOSE(MONTH(Tabel1[[#This Row],[Datum]]),"januari","februari","maart","april","mei","juni","juli","augustus","september","oktober","november","december")</f>
        <v>december</v>
      </c>
      <c r="E346" s="2" t="str">
        <f>"Q "&amp;ROUNDUP(MONTH(Tabel1[[#This Row],[Datum]])/3,0)</f>
        <v>Q 4</v>
      </c>
      <c r="F346" s="1">
        <f>Tabel1[[#This Row],[Datum]]-(DAY(Tabel1[[#This Row],[Datum]]))+CHOOSE(WEEKDAY(Tabel1[[#This Row],[Datum]]-DAY(Tabel1[[#This Row],[Datum]]),2),7,6,5,4,3,2,1)</f>
        <v>42709</v>
      </c>
    </row>
    <row r="347" spans="1:6" x14ac:dyDescent="0.25">
      <c r="A347" s="1">
        <v>42715</v>
      </c>
      <c r="B347" s="2" t="str">
        <f t="shared" si="12"/>
        <v>zondag</v>
      </c>
      <c r="C347">
        <f t="shared" si="13"/>
        <v>49</v>
      </c>
      <c r="D347" s="2" t="str">
        <f>CHOOSE(MONTH(Tabel1[[#This Row],[Datum]]),"januari","februari","maart","april","mei","juni","juli","augustus","september","oktober","november","december")</f>
        <v>december</v>
      </c>
      <c r="E347" s="2" t="str">
        <f>"Q "&amp;ROUNDUP(MONTH(Tabel1[[#This Row],[Datum]])/3,0)</f>
        <v>Q 4</v>
      </c>
      <c r="F347" s="1">
        <f>Tabel1[[#This Row],[Datum]]-(DAY(Tabel1[[#This Row],[Datum]]))+CHOOSE(WEEKDAY(Tabel1[[#This Row],[Datum]]-DAY(Tabel1[[#This Row],[Datum]]),2),7,6,5,4,3,2,1)</f>
        <v>42709</v>
      </c>
    </row>
    <row r="348" spans="1:6" x14ac:dyDescent="0.25">
      <c r="A348" s="1">
        <v>42716</v>
      </c>
      <c r="B348" s="2" t="str">
        <f t="shared" si="12"/>
        <v>maandag</v>
      </c>
      <c r="C348">
        <f t="shared" si="13"/>
        <v>50</v>
      </c>
      <c r="D348" s="2" t="str">
        <f>CHOOSE(MONTH(Tabel1[[#This Row],[Datum]]),"januari","februari","maart","april","mei","juni","juli","augustus","september","oktober","november","december")</f>
        <v>december</v>
      </c>
      <c r="E348" s="2" t="str">
        <f>"Q "&amp;ROUNDUP(MONTH(Tabel1[[#This Row],[Datum]])/3,0)</f>
        <v>Q 4</v>
      </c>
      <c r="F348" s="1">
        <f>Tabel1[[#This Row],[Datum]]-(DAY(Tabel1[[#This Row],[Datum]]))+CHOOSE(WEEKDAY(Tabel1[[#This Row],[Datum]]-DAY(Tabel1[[#This Row],[Datum]]),2),7,6,5,4,3,2,1)</f>
        <v>42709</v>
      </c>
    </row>
    <row r="349" spans="1:6" x14ac:dyDescent="0.25">
      <c r="A349" s="1">
        <v>42717</v>
      </c>
      <c r="B349" s="2" t="str">
        <f t="shared" si="12"/>
        <v>dinsdag</v>
      </c>
      <c r="C349">
        <f t="shared" si="13"/>
        <v>50</v>
      </c>
      <c r="D349" s="2" t="str">
        <f>CHOOSE(MONTH(Tabel1[[#This Row],[Datum]]),"januari","februari","maart","april","mei","juni","juli","augustus","september","oktober","november","december")</f>
        <v>december</v>
      </c>
      <c r="E349" s="2" t="str">
        <f>"Q "&amp;ROUNDUP(MONTH(Tabel1[[#This Row],[Datum]])/3,0)</f>
        <v>Q 4</v>
      </c>
      <c r="F349" s="1">
        <f>Tabel1[[#This Row],[Datum]]-(DAY(Tabel1[[#This Row],[Datum]]))+CHOOSE(WEEKDAY(Tabel1[[#This Row],[Datum]]-DAY(Tabel1[[#This Row],[Datum]]),2),7,6,5,4,3,2,1)</f>
        <v>42709</v>
      </c>
    </row>
    <row r="350" spans="1:6" x14ac:dyDescent="0.25">
      <c r="A350" s="1">
        <v>42718</v>
      </c>
      <c r="B350" s="2" t="str">
        <f t="shared" si="12"/>
        <v>woensdag</v>
      </c>
      <c r="C350">
        <f t="shared" si="13"/>
        <v>50</v>
      </c>
      <c r="D350" s="2" t="str">
        <f>CHOOSE(MONTH(Tabel1[[#This Row],[Datum]]),"januari","februari","maart","april","mei","juni","juli","augustus","september","oktober","november","december")</f>
        <v>december</v>
      </c>
      <c r="E350" s="2" t="str">
        <f>"Q "&amp;ROUNDUP(MONTH(Tabel1[[#This Row],[Datum]])/3,0)</f>
        <v>Q 4</v>
      </c>
      <c r="F350" s="1">
        <f>Tabel1[[#This Row],[Datum]]-(DAY(Tabel1[[#This Row],[Datum]]))+CHOOSE(WEEKDAY(Tabel1[[#This Row],[Datum]]-DAY(Tabel1[[#This Row],[Datum]]),2),7,6,5,4,3,2,1)</f>
        <v>42709</v>
      </c>
    </row>
    <row r="351" spans="1:6" x14ac:dyDescent="0.25">
      <c r="A351" s="1">
        <v>42719</v>
      </c>
      <c r="B351" s="2" t="str">
        <f t="shared" si="12"/>
        <v>donderdag</v>
      </c>
      <c r="C351">
        <f t="shared" si="13"/>
        <v>50</v>
      </c>
      <c r="D351" s="2" t="str">
        <f>CHOOSE(MONTH(Tabel1[[#This Row],[Datum]]),"januari","februari","maart","april","mei","juni","juli","augustus","september","oktober","november","december")</f>
        <v>december</v>
      </c>
      <c r="E351" s="2" t="str">
        <f>"Q "&amp;ROUNDUP(MONTH(Tabel1[[#This Row],[Datum]])/3,0)</f>
        <v>Q 4</v>
      </c>
      <c r="F351" s="1">
        <f>Tabel1[[#This Row],[Datum]]-(DAY(Tabel1[[#This Row],[Datum]]))+CHOOSE(WEEKDAY(Tabel1[[#This Row],[Datum]]-DAY(Tabel1[[#This Row],[Datum]]),2),7,6,5,4,3,2,1)</f>
        <v>42709</v>
      </c>
    </row>
    <row r="352" spans="1:6" x14ac:dyDescent="0.25">
      <c r="A352" s="1">
        <v>42720</v>
      </c>
      <c r="B352" s="2" t="str">
        <f t="shared" si="12"/>
        <v>vrijdag</v>
      </c>
      <c r="C352">
        <f t="shared" si="13"/>
        <v>50</v>
      </c>
      <c r="D352" s="2" t="str">
        <f>CHOOSE(MONTH(Tabel1[[#This Row],[Datum]]),"januari","februari","maart","april","mei","juni","juli","augustus","september","oktober","november","december")</f>
        <v>december</v>
      </c>
      <c r="E352" s="2" t="str">
        <f>"Q "&amp;ROUNDUP(MONTH(Tabel1[[#This Row],[Datum]])/3,0)</f>
        <v>Q 4</v>
      </c>
      <c r="F352" s="1">
        <f>Tabel1[[#This Row],[Datum]]-(DAY(Tabel1[[#This Row],[Datum]]))+CHOOSE(WEEKDAY(Tabel1[[#This Row],[Datum]]-DAY(Tabel1[[#This Row],[Datum]]),2),7,6,5,4,3,2,1)</f>
        <v>42709</v>
      </c>
    </row>
    <row r="353" spans="1:6" x14ac:dyDescent="0.25">
      <c r="A353" s="1">
        <v>42721</v>
      </c>
      <c r="B353" s="2" t="str">
        <f t="shared" si="12"/>
        <v>zaterdag</v>
      </c>
      <c r="C353">
        <f t="shared" si="13"/>
        <v>50</v>
      </c>
      <c r="D353" s="2" t="str">
        <f>CHOOSE(MONTH(Tabel1[[#This Row],[Datum]]),"januari","februari","maart","april","mei","juni","juli","augustus","september","oktober","november","december")</f>
        <v>december</v>
      </c>
      <c r="E353" s="2" t="str">
        <f>"Q "&amp;ROUNDUP(MONTH(Tabel1[[#This Row],[Datum]])/3,0)</f>
        <v>Q 4</v>
      </c>
      <c r="F353" s="1">
        <f>Tabel1[[#This Row],[Datum]]-(DAY(Tabel1[[#This Row],[Datum]]))+CHOOSE(WEEKDAY(Tabel1[[#This Row],[Datum]]-DAY(Tabel1[[#This Row],[Datum]]),2),7,6,5,4,3,2,1)</f>
        <v>42709</v>
      </c>
    </row>
    <row r="354" spans="1:6" x14ac:dyDescent="0.25">
      <c r="A354" s="1">
        <v>42722</v>
      </c>
      <c r="B354" s="2" t="str">
        <f t="shared" si="12"/>
        <v>zondag</v>
      </c>
      <c r="C354">
        <f t="shared" si="13"/>
        <v>50</v>
      </c>
      <c r="D354" s="2" t="str">
        <f>CHOOSE(MONTH(Tabel1[[#This Row],[Datum]]),"januari","februari","maart","april","mei","juni","juli","augustus","september","oktober","november","december")</f>
        <v>december</v>
      </c>
      <c r="E354" s="2" t="str">
        <f>"Q "&amp;ROUNDUP(MONTH(Tabel1[[#This Row],[Datum]])/3,0)</f>
        <v>Q 4</v>
      </c>
      <c r="F354" s="1">
        <f>Tabel1[[#This Row],[Datum]]-(DAY(Tabel1[[#This Row],[Datum]]))+CHOOSE(WEEKDAY(Tabel1[[#This Row],[Datum]]-DAY(Tabel1[[#This Row],[Datum]]),2),7,6,5,4,3,2,1)</f>
        <v>42709</v>
      </c>
    </row>
    <row r="355" spans="1:6" x14ac:dyDescent="0.25">
      <c r="A355" s="1">
        <v>42723</v>
      </c>
      <c r="B355" s="2" t="str">
        <f t="shared" si="12"/>
        <v>maandag</v>
      </c>
      <c r="C355">
        <f t="shared" si="13"/>
        <v>51</v>
      </c>
      <c r="D355" s="2" t="str">
        <f>CHOOSE(MONTH(Tabel1[[#This Row],[Datum]]),"januari","februari","maart","april","mei","juni","juli","augustus","september","oktober","november","december")</f>
        <v>december</v>
      </c>
      <c r="E355" s="2" t="str">
        <f>"Q "&amp;ROUNDUP(MONTH(Tabel1[[#This Row],[Datum]])/3,0)</f>
        <v>Q 4</v>
      </c>
      <c r="F355" s="1">
        <f>Tabel1[[#This Row],[Datum]]-(DAY(Tabel1[[#This Row],[Datum]]))+CHOOSE(WEEKDAY(Tabel1[[#This Row],[Datum]]-DAY(Tabel1[[#This Row],[Datum]]),2),7,6,5,4,3,2,1)</f>
        <v>42709</v>
      </c>
    </row>
    <row r="356" spans="1:6" x14ac:dyDescent="0.25">
      <c r="A356" s="1">
        <v>42724</v>
      </c>
      <c r="B356" s="2" t="str">
        <f t="shared" si="12"/>
        <v>dinsdag</v>
      </c>
      <c r="C356">
        <f t="shared" si="13"/>
        <v>51</v>
      </c>
      <c r="D356" s="2" t="str">
        <f>CHOOSE(MONTH(Tabel1[[#This Row],[Datum]]),"januari","februari","maart","april","mei","juni","juli","augustus","september","oktober","november","december")</f>
        <v>december</v>
      </c>
      <c r="E356" s="2" t="str">
        <f>"Q "&amp;ROUNDUP(MONTH(Tabel1[[#This Row],[Datum]])/3,0)</f>
        <v>Q 4</v>
      </c>
      <c r="F356" s="1">
        <f>Tabel1[[#This Row],[Datum]]-(DAY(Tabel1[[#This Row],[Datum]]))+CHOOSE(WEEKDAY(Tabel1[[#This Row],[Datum]]-DAY(Tabel1[[#This Row],[Datum]]),2),7,6,5,4,3,2,1)</f>
        <v>42709</v>
      </c>
    </row>
    <row r="357" spans="1:6" x14ac:dyDescent="0.25">
      <c r="A357" s="1">
        <v>42725</v>
      </c>
      <c r="B357" s="2" t="str">
        <f t="shared" si="12"/>
        <v>woensdag</v>
      </c>
      <c r="C357">
        <f t="shared" si="13"/>
        <v>51</v>
      </c>
      <c r="D357" s="2" t="str">
        <f>CHOOSE(MONTH(Tabel1[[#This Row],[Datum]]),"januari","februari","maart","april","mei","juni","juli","augustus","september","oktober","november","december")</f>
        <v>december</v>
      </c>
      <c r="E357" s="2" t="str">
        <f>"Q "&amp;ROUNDUP(MONTH(Tabel1[[#This Row],[Datum]])/3,0)</f>
        <v>Q 4</v>
      </c>
      <c r="F357" s="1">
        <f>Tabel1[[#This Row],[Datum]]-(DAY(Tabel1[[#This Row],[Datum]]))+CHOOSE(WEEKDAY(Tabel1[[#This Row],[Datum]]-DAY(Tabel1[[#This Row],[Datum]]),2),7,6,5,4,3,2,1)</f>
        <v>42709</v>
      </c>
    </row>
    <row r="358" spans="1:6" x14ac:dyDescent="0.25">
      <c r="A358" s="1">
        <v>42726</v>
      </c>
      <c r="B358" s="2" t="str">
        <f t="shared" si="12"/>
        <v>donderdag</v>
      </c>
      <c r="C358">
        <f t="shared" si="13"/>
        <v>51</v>
      </c>
      <c r="D358" s="2" t="str">
        <f>CHOOSE(MONTH(Tabel1[[#This Row],[Datum]]),"januari","februari","maart","april","mei","juni","juli","augustus","september","oktober","november","december")</f>
        <v>december</v>
      </c>
      <c r="E358" s="2" t="str">
        <f>"Q "&amp;ROUNDUP(MONTH(Tabel1[[#This Row],[Datum]])/3,0)</f>
        <v>Q 4</v>
      </c>
      <c r="F358" s="1">
        <f>Tabel1[[#This Row],[Datum]]-(DAY(Tabel1[[#This Row],[Datum]]))+CHOOSE(WEEKDAY(Tabel1[[#This Row],[Datum]]-DAY(Tabel1[[#This Row],[Datum]]),2),7,6,5,4,3,2,1)</f>
        <v>42709</v>
      </c>
    </row>
    <row r="359" spans="1:6" x14ac:dyDescent="0.25">
      <c r="A359" s="1">
        <v>42727</v>
      </c>
      <c r="B359" s="2" t="str">
        <f t="shared" si="12"/>
        <v>vrijdag</v>
      </c>
      <c r="C359">
        <f t="shared" si="13"/>
        <v>51</v>
      </c>
      <c r="D359" s="2" t="str">
        <f>CHOOSE(MONTH(Tabel1[[#This Row],[Datum]]),"januari","februari","maart","april","mei","juni","juli","augustus","september","oktober","november","december")</f>
        <v>december</v>
      </c>
      <c r="E359" s="2" t="str">
        <f>"Q "&amp;ROUNDUP(MONTH(Tabel1[[#This Row],[Datum]])/3,0)</f>
        <v>Q 4</v>
      </c>
      <c r="F359" s="1">
        <f>Tabel1[[#This Row],[Datum]]-(DAY(Tabel1[[#This Row],[Datum]]))+CHOOSE(WEEKDAY(Tabel1[[#This Row],[Datum]]-DAY(Tabel1[[#This Row],[Datum]]),2),7,6,5,4,3,2,1)</f>
        <v>42709</v>
      </c>
    </row>
    <row r="360" spans="1:6" x14ac:dyDescent="0.25">
      <c r="A360" s="1">
        <v>42728</v>
      </c>
      <c r="B360" s="2" t="str">
        <f t="shared" si="12"/>
        <v>zaterdag</v>
      </c>
      <c r="C360">
        <f t="shared" si="13"/>
        <v>51</v>
      </c>
      <c r="D360" s="2" t="str">
        <f>CHOOSE(MONTH(Tabel1[[#This Row],[Datum]]),"januari","februari","maart","april","mei","juni","juli","augustus","september","oktober","november","december")</f>
        <v>december</v>
      </c>
      <c r="E360" s="2" t="str">
        <f>"Q "&amp;ROUNDUP(MONTH(Tabel1[[#This Row],[Datum]])/3,0)</f>
        <v>Q 4</v>
      </c>
      <c r="F360" s="1">
        <f>Tabel1[[#This Row],[Datum]]-(DAY(Tabel1[[#This Row],[Datum]]))+CHOOSE(WEEKDAY(Tabel1[[#This Row],[Datum]]-DAY(Tabel1[[#This Row],[Datum]]),2),7,6,5,4,3,2,1)</f>
        <v>42709</v>
      </c>
    </row>
    <row r="361" spans="1:6" x14ac:dyDescent="0.25">
      <c r="A361" s="1">
        <v>42729</v>
      </c>
      <c r="B361" s="2" t="str">
        <f t="shared" si="12"/>
        <v>zondag</v>
      </c>
      <c r="C361">
        <f t="shared" si="13"/>
        <v>51</v>
      </c>
      <c r="D361" s="2" t="str">
        <f>CHOOSE(MONTH(Tabel1[[#This Row],[Datum]]),"januari","februari","maart","april","mei","juni","juli","augustus","september","oktober","november","december")</f>
        <v>december</v>
      </c>
      <c r="E361" s="2" t="str">
        <f>"Q "&amp;ROUNDUP(MONTH(Tabel1[[#This Row],[Datum]])/3,0)</f>
        <v>Q 4</v>
      </c>
      <c r="F361" s="1">
        <f>Tabel1[[#This Row],[Datum]]-(DAY(Tabel1[[#This Row],[Datum]]))+CHOOSE(WEEKDAY(Tabel1[[#This Row],[Datum]]-DAY(Tabel1[[#This Row],[Datum]]),2),7,6,5,4,3,2,1)</f>
        <v>42709</v>
      </c>
    </row>
    <row r="362" spans="1:6" x14ac:dyDescent="0.25">
      <c r="A362" s="1">
        <v>42730</v>
      </c>
      <c r="B362" s="2" t="str">
        <f t="shared" si="12"/>
        <v>maandag</v>
      </c>
      <c r="C362">
        <f t="shared" si="13"/>
        <v>52</v>
      </c>
      <c r="D362" s="2" t="str">
        <f>CHOOSE(MONTH(Tabel1[[#This Row],[Datum]]),"januari","februari","maart","april","mei","juni","juli","augustus","september","oktober","november","december")</f>
        <v>december</v>
      </c>
      <c r="E362" s="2" t="str">
        <f>"Q "&amp;ROUNDUP(MONTH(Tabel1[[#This Row],[Datum]])/3,0)</f>
        <v>Q 4</v>
      </c>
      <c r="F362" s="1">
        <f>Tabel1[[#This Row],[Datum]]-(DAY(Tabel1[[#This Row],[Datum]]))+CHOOSE(WEEKDAY(Tabel1[[#This Row],[Datum]]-DAY(Tabel1[[#This Row],[Datum]]),2),7,6,5,4,3,2,1)</f>
        <v>42709</v>
      </c>
    </row>
    <row r="363" spans="1:6" x14ac:dyDescent="0.25">
      <c r="A363" s="1">
        <v>42731</v>
      </c>
      <c r="B363" s="2" t="str">
        <f t="shared" si="12"/>
        <v>dinsdag</v>
      </c>
      <c r="C363">
        <f t="shared" si="13"/>
        <v>52</v>
      </c>
      <c r="D363" s="2" t="str">
        <f>CHOOSE(MONTH(Tabel1[[#This Row],[Datum]]),"januari","februari","maart","april","mei","juni","juli","augustus","september","oktober","november","december")</f>
        <v>december</v>
      </c>
      <c r="E363" s="2" t="str">
        <f>"Q "&amp;ROUNDUP(MONTH(Tabel1[[#This Row],[Datum]])/3,0)</f>
        <v>Q 4</v>
      </c>
      <c r="F363" s="1">
        <f>Tabel1[[#This Row],[Datum]]-(DAY(Tabel1[[#This Row],[Datum]]))+CHOOSE(WEEKDAY(Tabel1[[#This Row],[Datum]]-DAY(Tabel1[[#This Row],[Datum]]),2),7,6,5,4,3,2,1)</f>
        <v>42709</v>
      </c>
    </row>
    <row r="364" spans="1:6" x14ac:dyDescent="0.25">
      <c r="A364" s="1">
        <v>42732</v>
      </c>
      <c r="B364" s="2" t="str">
        <f t="shared" si="12"/>
        <v>woensdag</v>
      </c>
      <c r="C364">
        <f t="shared" si="13"/>
        <v>52</v>
      </c>
      <c r="D364" s="2" t="str">
        <f>CHOOSE(MONTH(Tabel1[[#This Row],[Datum]]),"januari","februari","maart","april","mei","juni","juli","augustus","september","oktober","november","december")</f>
        <v>december</v>
      </c>
      <c r="E364" s="2" t="str">
        <f>"Q "&amp;ROUNDUP(MONTH(Tabel1[[#This Row],[Datum]])/3,0)</f>
        <v>Q 4</v>
      </c>
      <c r="F364" s="1">
        <f>Tabel1[[#This Row],[Datum]]-(DAY(Tabel1[[#This Row],[Datum]]))+CHOOSE(WEEKDAY(Tabel1[[#This Row],[Datum]]-DAY(Tabel1[[#This Row],[Datum]]),2),7,6,5,4,3,2,1)</f>
        <v>42709</v>
      </c>
    </row>
    <row r="365" spans="1:6" x14ac:dyDescent="0.25">
      <c r="A365" s="1">
        <v>42733</v>
      </c>
      <c r="B365" s="2" t="str">
        <f t="shared" si="12"/>
        <v>donderdag</v>
      </c>
      <c r="C365">
        <f t="shared" si="13"/>
        <v>52</v>
      </c>
      <c r="D365" s="2" t="str">
        <f>CHOOSE(MONTH(Tabel1[[#This Row],[Datum]]),"januari","februari","maart","april","mei","juni","juli","augustus","september","oktober","november","december")</f>
        <v>december</v>
      </c>
      <c r="E365" s="2" t="str">
        <f>"Q "&amp;ROUNDUP(MONTH(Tabel1[[#This Row],[Datum]])/3,0)</f>
        <v>Q 4</v>
      </c>
      <c r="F365" s="1">
        <f>Tabel1[[#This Row],[Datum]]-(DAY(Tabel1[[#This Row],[Datum]]))+CHOOSE(WEEKDAY(Tabel1[[#This Row],[Datum]]-DAY(Tabel1[[#This Row],[Datum]]),2),7,6,5,4,3,2,1)</f>
        <v>42709</v>
      </c>
    </row>
    <row r="366" spans="1:6" x14ac:dyDescent="0.25">
      <c r="A366" s="1">
        <v>42734</v>
      </c>
      <c r="B366" s="2" t="str">
        <f t="shared" si="12"/>
        <v>vrijdag</v>
      </c>
      <c r="C366">
        <f t="shared" si="13"/>
        <v>52</v>
      </c>
      <c r="D366" s="2" t="str">
        <f>CHOOSE(MONTH(Tabel1[[#This Row],[Datum]]),"januari","februari","maart","april","mei","juni","juli","augustus","september","oktober","november","december")</f>
        <v>december</v>
      </c>
      <c r="E366" s="2" t="str">
        <f>"Q "&amp;ROUNDUP(MONTH(Tabel1[[#This Row],[Datum]])/3,0)</f>
        <v>Q 4</v>
      </c>
      <c r="F366" s="1">
        <f>Tabel1[[#This Row],[Datum]]-(DAY(Tabel1[[#This Row],[Datum]]))+CHOOSE(WEEKDAY(Tabel1[[#This Row],[Datum]]-DAY(Tabel1[[#This Row],[Datum]]),2),7,6,5,4,3,2,1)</f>
        <v>42709</v>
      </c>
    </row>
    <row r="367" spans="1:6" x14ac:dyDescent="0.25">
      <c r="A367" s="1">
        <v>42735</v>
      </c>
      <c r="B367" s="2" t="str">
        <f t="shared" si="12"/>
        <v>zaterdag</v>
      </c>
      <c r="C367">
        <f t="shared" si="13"/>
        <v>52</v>
      </c>
      <c r="D367" s="2" t="str">
        <f>CHOOSE(MONTH(Tabel1[[#This Row],[Datum]]),"januari","februari","maart","april","mei","juni","juli","augustus","september","oktober","november","december")</f>
        <v>december</v>
      </c>
      <c r="E367" s="2" t="str">
        <f>"Q "&amp;ROUNDUP(MONTH(Tabel1[[#This Row],[Datum]])/3,0)</f>
        <v>Q 4</v>
      </c>
      <c r="F367" s="1">
        <f>Tabel1[[#This Row],[Datum]]-(DAY(Tabel1[[#This Row],[Datum]]))+CHOOSE(WEEKDAY(Tabel1[[#This Row],[Datum]]-DAY(Tabel1[[#This Row],[Datum]]),2),7,6,5,4,3,2,1)</f>
        <v>42709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1" sqref="B1"/>
    </sheetView>
  </sheetViews>
  <sheetFormatPr defaultRowHeight="15" x14ac:dyDescent="0.25"/>
  <cols>
    <col min="1" max="1" width="13.42578125" customWidth="1"/>
    <col min="2" max="2" width="14.7109375" customWidth="1"/>
    <col min="3" max="3" width="19.42578125" customWidth="1"/>
  </cols>
  <sheetData>
    <row r="1" spans="1:2" x14ac:dyDescent="0.25">
      <c r="A1" s="1">
        <v>42735</v>
      </c>
      <c r="B1" s="1">
        <f>A1-(DAY(A1-1))+CHOOSE(WEEKDAY(A1-DAY(A1-1),2),7,6,5,4,3,2,1)</f>
        <v>42709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Sheet1</vt:lpstr>
    </vt:vector>
  </TitlesOfParts>
  <Company>Goede Doelen Loterijen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van Veen</dc:creator>
  <cp:lastModifiedBy>Delli530</cp:lastModifiedBy>
  <dcterms:created xsi:type="dcterms:W3CDTF">2016-01-14T08:01:52Z</dcterms:created>
  <dcterms:modified xsi:type="dcterms:W3CDTF">2016-03-13T19:14:27Z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c28781e5-1cb3-459a-b016-6bbbe8d0dc5c</vt:lpwstr>
  </property>
</Properties>
</file>